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Z_208EBE93_B892_4120_96D4_ED63CF7FB1D0_.wvu.Cols" localSheetId="2" hidden="1">'Приложение 3'!#REF!</definedName>
    <definedName name="Z_3FDBEDE6_D82F_4B2B_A47D_DC4EC1522FFC_.wvu.Cols" localSheetId="1" hidden="1">'Приложение 2'!#REF!</definedName>
    <definedName name="Z_3FDBEDE6_D82F_4B2B_A47D_DC4EC1522FFC_.wvu.Cols" localSheetId="2" hidden="1">'Приложение 3'!#REF!</definedName>
    <definedName name="Z_4CF97914_2EC8_416F_B183_7F2E5BF124CA_.wvu.Cols" localSheetId="1" hidden="1">'Приложение 2'!#REF!</definedName>
    <definedName name="Z_566DB8CC_5F1A_4C19_8019_7E882218C6E5_.wvu.PrintTitles" localSheetId="1" hidden="1">'Приложение 2'!$6:$9</definedName>
    <definedName name="Z_566DB8CC_5F1A_4C19_8019_7E882218C6E5_.wvu.Rows" localSheetId="1" hidden="1">'Приложение 2'!#REF!</definedName>
    <definedName name="Z_5BF80DB7_5490_4B96_948E_739510D30FEA_.wvu.Cols" localSheetId="1" hidden="1">'Приложение 2'!#REF!</definedName>
    <definedName name="Z_5BF80DB7_5490_4B96_948E_739510D30FEA_.wvu.Cols" localSheetId="2" hidden="1">'Приложение 3'!#REF!</definedName>
    <definedName name="Z_5BF80DB7_5490_4B96_948E_739510D30FEA_.wvu.Rows" localSheetId="1" hidden="1">'Приложение 2'!#REF!</definedName>
    <definedName name="Z_6CB4C890_C430_4969_9DCE_CC68F9740FD7_.wvu.PrintArea" localSheetId="1" hidden="1">'Приложение 2'!$A$1:$G$688</definedName>
    <definedName name="_xlnm.Print_Titles" localSheetId="0">'Приложение 1'!$9:$9</definedName>
    <definedName name="_xlnm.Print_Area" localSheetId="0">'Приложение 1'!$A$1:$C$35</definedName>
    <definedName name="_xlnm.Print_Area" localSheetId="1">'Приложение 2'!$A$1:$G$688</definedName>
  </definedNames>
  <calcPr fullCalcOnLoad="1"/>
</workbook>
</file>

<file path=xl/sharedStrings.xml><?xml version="1.0" encoding="utf-8"?>
<sst xmlns="http://schemas.openxmlformats.org/spreadsheetml/2006/main" count="5359" uniqueCount="538">
  <si>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</si>
  <si>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</si>
  <si>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</si>
  <si>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</si>
  <si>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</si>
  <si>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</si>
  <si>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</si>
  <si>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</si>
  <si>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</si>
  <si>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</si>
  <si>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</si>
  <si>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</si>
  <si>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</si>
  <si>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</si>
  <si>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</si>
  <si>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</si>
  <si>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</si>
  <si>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</si>
  <si>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</si>
  <si>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</si>
  <si>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</si>
  <si>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</si>
  <si>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</si>
  <si>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</si>
  <si>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</si>
  <si>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</si>
  <si>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</si>
  <si>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</si>
  <si>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</si>
  <si>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</si>
  <si>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</si>
  <si>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</si>
  <si>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</si>
  <si>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</si>
  <si>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</si>
  <si>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</si>
  <si>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</si>
  <si>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</si>
  <si>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</si>
  <si>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</si>
  <si>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00001060400000000000</t>
  </si>
  <si>
    <t>Исполнение государственных и муниципальных гарантий</t>
  </si>
  <si>
    <t>муниципального образования "Котлас" на 2014 год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</si>
  <si>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</si>
  <si>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</si>
  <si>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</si>
  <si>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</si>
  <si>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</si>
  <si>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</si>
  <si>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</si>
  <si>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</si>
  <si>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Исполнение государственных и муниципальных гарантий в валюте Российской Федерации</t>
  </si>
  <si>
    <t>00001060401000000000</t>
  </si>
  <si>
    <t>00001060401000000800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</si>
  <si>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</si>
  <si>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</si>
  <si>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</si>
  <si>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2014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</si>
  <si>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</si>
  <si>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</si>
  <si>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</si>
  <si>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</si>
  <si>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</si>
  <si>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</si>
  <si>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Предлагаемые поправки</t>
  </si>
  <si>
    <t>Сумма с учетом поправок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</si>
  <si>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</si>
  <si>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</si>
  <si>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</si>
  <si>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</si>
  <si>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41 0 0000</t>
  </si>
  <si>
    <t>Обеспечение функционирования Главы муниципального образования "Котлас" и администрации муниципального образования "Котлас"</t>
  </si>
  <si>
    <t>41 1 0000</t>
  </si>
  <si>
    <t>Глава муниципального образования "Котлас"</t>
  </si>
  <si>
    <t>41 1 8001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</si>
  <si>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</si>
  <si>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</si>
  <si>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</si>
  <si>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</si>
  <si>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</si>
  <si>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</si>
  <si>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</si>
  <si>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</si>
  <si>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</si>
  <si>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</si>
  <si>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</si>
  <si>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</si>
  <si>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</si>
  <si>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</si>
  <si>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</si>
  <si>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</si>
  <si>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</si>
  <si>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</si>
  <si>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</si>
  <si>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</si>
  <si>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</si>
  <si>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</si>
  <si>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</si>
  <si>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</si>
  <si>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</si>
  <si>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</si>
  <si>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</si>
  <si>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</si>
  <si>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48 0 0000</t>
  </si>
  <si>
    <t>Возмещение расходов депутатов Архангельского областного Собрания депутатов в избирательных округах</t>
  </si>
  <si>
    <t>48 0 7892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</si>
  <si>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</si>
  <si>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</si>
  <si>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</si>
  <si>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</si>
  <si>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</si>
  <si>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</si>
  <si>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22 1 7868</t>
  </si>
  <si>
    <t>Осуществление государственных полномочий в сфере административных правонарушений</t>
  </si>
  <si>
    <t>22 1 8001</t>
  </si>
  <si>
    <t>41 2 0000</t>
  </si>
  <si>
    <t>администрация муниципального образования "Котлас"</t>
  </si>
  <si>
    <t>41 2 7867</t>
  </si>
  <si>
    <t>Осуществление государственных полномочий по созданию  комиссий по делам несовершеннолетних и защите их прав</t>
  </si>
  <si>
    <t>41 2 7868</t>
  </si>
  <si>
    <t>41 2 8001</t>
  </si>
  <si>
    <t>830</t>
  </si>
  <si>
    <t>Исполнение судебных актов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</si>
  <si>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</si>
  <si>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</si>
  <si>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</si>
  <si>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</si>
  <si>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</si>
  <si>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</si>
  <si>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</si>
  <si>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</si>
  <si>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</si>
  <si>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</si>
  <si>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</si>
  <si>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</si>
  <si>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</si>
  <si>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</si>
  <si>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</si>
  <si>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</si>
  <si>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</si>
  <si>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</si>
  <si>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02 0 0000</t>
  </si>
  <si>
    <t>Муниципальная программа муниципального образования "Котлас" "Котлас культурный на 2014-2018 годы"</t>
  </si>
  <si>
    <t>02 0 8005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</si>
  <si>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</si>
  <si>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</si>
  <si>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</si>
  <si>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</si>
  <si>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</si>
  <si>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02 0 8006</t>
  </si>
  <si>
    <t>Укрепление материально-технической базы учреждений</t>
  </si>
  <si>
    <t>Субсидии бюджетным учреждениям</t>
  </si>
  <si>
    <t>06 0 0000</t>
  </si>
  <si>
    <t>Муниципальная программа муниципального образования "Котлас" "Социальная поддержка отдельных категорий населения муниципального образования "Котлас" на 2014-2018 годы"</t>
  </si>
  <si>
    <t xml:space="preserve">06 0 7846 </t>
  </si>
  <si>
    <t>Формирование доступной среды для инвалидов в муниципальных районах и городских округах Архангельской области</t>
  </si>
  <si>
    <t>06 0 8062</t>
  </si>
  <si>
    <t>Формирование доступной среды для инвалидов в МО "Котлас"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</si>
  <si>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</si>
  <si>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</si>
  <si>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07 0 8071</t>
  </si>
  <si>
    <t xml:space="preserve">Поддержка социально ориентированных НКО МО "Котлас" </t>
  </si>
  <si>
    <t>07 0 8072</t>
  </si>
  <si>
    <t>Развитие гражданского общества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</si>
  <si>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</si>
  <si>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</si>
  <si>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08 0 8081</t>
  </si>
  <si>
    <t>Мероприятия по развитию информационной политики</t>
  </si>
  <si>
    <t>21 0 8213</t>
  </si>
  <si>
    <t>Расходы на исполнение актов судебных органов и выплат финансовых санкций по обязательствам МО "Котлас"</t>
  </si>
  <si>
    <t>25 0 0000</t>
  </si>
  <si>
    <t>Муниципальная программа "Благоустройство и охрана окружающей среды МО "Котлас" на 2014-2018 годы"</t>
  </si>
  <si>
    <t>25 0 8251</t>
  </si>
  <si>
    <t>Реализация мероприятий в сфере организации общественных работ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</si>
  <si>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</si>
  <si>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</si>
  <si>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</si>
  <si>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</si>
  <si>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</si>
  <si>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</si>
  <si>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</si>
  <si>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</si>
  <si>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</si>
  <si>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</si>
  <si>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</si>
  <si>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</si>
  <si>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29 0 8292</t>
  </si>
  <si>
    <t>Расходы на обеспечение жилыми помещениями граждан признанных нуждающимися в улучшении жилищных условий на основании решений суда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</si>
  <si>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</si>
  <si>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</si>
  <si>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</si>
  <si>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</si>
  <si>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32 0 0000</t>
  </si>
  <si>
    <t>Муниципальная программа муниципального образования "Котлас" "Содержание муниципального имущества МО "Котлас" на 2014 - 2018 годы"</t>
  </si>
  <si>
    <t>32 0 8321</t>
  </si>
  <si>
    <t>Мероприятия по содержанию муниципального имущества</t>
  </si>
  <si>
    <t>36 0 0000</t>
  </si>
  <si>
    <t>Муниципальная программа муниципального образования "Котлас" "Программа действий по улучшению условий и охраны труда в организациях МО "Котлас" на 2014 - 2018 годы"</t>
  </si>
  <si>
    <t>36 0 8361</t>
  </si>
  <si>
    <t>Мероприятия в сфере охраны труда</t>
  </si>
  <si>
    <t>37 0 0000</t>
  </si>
  <si>
    <t>Муниципальная программа муниципального образования "Котлас" "Ремонт жилых помещений ветеранов Великой Отечественной войны на 2014 - 2018 годы</t>
  </si>
  <si>
    <t>37 0 8371</t>
  </si>
  <si>
    <t>Мероприятия по ремонту жилых помещений ветеранов ВОВ</t>
  </si>
  <si>
    <t>43 0 0000</t>
  </si>
  <si>
    <t>Обеспечение деятельности Комитета по управлению имуществом администрации муниципального образования "Котлас"</t>
  </si>
  <si>
    <t>43 0 8001</t>
  </si>
  <si>
    <t>44 0 0000</t>
  </si>
  <si>
    <t>Обеспечение деятельности Управления экономического развития администрации муниципального образования "Котлас"</t>
  </si>
  <si>
    <t>44 0 7870</t>
  </si>
  <si>
    <t>Осуществление государственных полномочий по  формированию торгового реестра</t>
  </si>
  <si>
    <t>44 0 7871</t>
  </si>
  <si>
    <t>Осуществление государственных полномочий в сфере охраны труда</t>
  </si>
  <si>
    <t>44 0 8001</t>
  </si>
  <si>
    <t>45 0 0000</t>
  </si>
  <si>
    <t>Обеспечение деятельности Управления по социальным вопросам администрации муниципального образования "Котлас"</t>
  </si>
  <si>
    <t>45 0 7866</t>
  </si>
  <si>
    <t>Осуществление государственных полномочий по организации и осуществлению деятельности по опеке и попечительству</t>
  </si>
  <si>
    <t>45 0 7876</t>
  </si>
  <si>
    <t>Осуществление государственных полномочий по присвоению спортивных разрядов</t>
  </si>
  <si>
    <t>45 0 8001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</si>
  <si>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</si>
  <si>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</si>
  <si>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</si>
  <si>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</si>
  <si>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</si>
  <si>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</si>
  <si>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09 0 8005</t>
  </si>
  <si>
    <t xml:space="preserve">09 0 8005 </t>
  </si>
  <si>
    <t>110</t>
  </si>
  <si>
    <t>Расходы на выплату персоналу казенных учреждений</t>
  </si>
  <si>
    <t>09 0 8091</t>
  </si>
  <si>
    <t>Предупреждение и ликвидация последствий чрезвычайных ситуаций, защита населения и территории от чрезвычайных ситуаций природного и техногенного характера, гражданская оборона</t>
  </si>
  <si>
    <t>09 0 8092</t>
  </si>
  <si>
    <t>Обеспечение первичных мер пожарной безопасности</t>
  </si>
  <si>
    <t>09 0 8093</t>
  </si>
  <si>
    <t>Безопасность на водных объектах МО "Котлас"</t>
  </si>
  <si>
    <t>0314</t>
  </si>
  <si>
    <t>Другие вопросы в области национальной безопасности и правоохранительной деятельности</t>
  </si>
  <si>
    <t>09 0 8094</t>
  </si>
  <si>
    <t>Мероприятия по профилактике преступлений и правонарушений</t>
  </si>
  <si>
    <t>04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</si>
  <si>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</si>
  <si>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</si>
  <si>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</si>
  <si>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</si>
  <si>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</si>
  <si>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24 0 8241</t>
  </si>
  <si>
    <t>Строительство газораспределительных сетей включая газоснабжение жилых домов</t>
  </si>
  <si>
    <t>0405</t>
  </si>
  <si>
    <t>Сельское хозяйство и рыболовство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</si>
  <si>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</si>
  <si>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</si>
  <si>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27 05055</t>
  </si>
  <si>
    <t>Возмещение части процентной ставки по долгосрочным, среднесрочным и краткосрочным кредитам, взятым гражданами, ведущим личное подсобное хозяйство</t>
  </si>
  <si>
    <t>27 0 5055</t>
  </si>
  <si>
    <t>27 0 7893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</si>
  <si>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</si>
  <si>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</si>
  <si>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</si>
  <si>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</si>
  <si>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31 0 8311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</si>
  <si>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</si>
  <si>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31 0 8312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</si>
  <si>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</si>
  <si>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</si>
  <si>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</si>
  <si>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Муниципальная программа  "Благоустройство и охрана окружающей среды МО "Котлас" на 2014-2018 годы"</t>
  </si>
  <si>
    <t>25 0 7820</t>
  </si>
  <si>
    <t>Мероприятия в сфере муниципальной транспортной инфраструктуры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</si>
  <si>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</si>
  <si>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</si>
  <si>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</si>
  <si>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</si>
  <si>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</si>
  <si>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</si>
  <si>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</si>
  <si>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</si>
  <si>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</si>
  <si>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</si>
  <si>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 Ушинского на участке от ул. Маяковского до ул. Посадская (протяженность1900 м.)</t>
  </si>
  <si>
    <t>26 0 8606</t>
  </si>
  <si>
    <t>Проектирование и строительство автодороги по ул.Кедрова на участке от ул.70 лет Октября до ул.Ушинского</t>
  </si>
  <si>
    <t xml:space="preserve">0409 </t>
  </si>
  <si>
    <t>26 0 8610</t>
  </si>
  <si>
    <t xml:space="preserve">Проектирование  и строительство автомобильной дороги "Восточное шоссе" в г. Котласе </t>
  </si>
  <si>
    <t>0412</t>
  </si>
  <si>
    <t>Другие вопросы в национальной экономике</t>
  </si>
  <si>
    <t>04 0 0000</t>
  </si>
  <si>
    <t>Муниципальная программа муниципального образования "Котлас" "Развитие туризма на территории муниципального образования "Котлас" на 2014-2018годы"</t>
  </si>
  <si>
    <t>04 0 8041</t>
  </si>
  <si>
    <t>Мероприятия в сфере туризма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</si>
  <si>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</si>
  <si>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</si>
  <si>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</si>
  <si>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</si>
  <si>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Муниципальная поддержка Вычегодского административного округа МО "Котлас" в области национальной экономики</t>
  </si>
  <si>
    <t xml:space="preserve">0412 </t>
  </si>
  <si>
    <t>26 0 8601</t>
  </si>
  <si>
    <t>Проект территориального планирования - генплан п.Вычегодский</t>
  </si>
  <si>
    <t>27 0 8271</t>
  </si>
  <si>
    <t>Муниципальная поддержка субъектов малого и среднего предпринимательства</t>
  </si>
  <si>
    <t>27 08271</t>
  </si>
  <si>
    <t>33 0 0000</t>
  </si>
  <si>
    <t>Муниципальная программа муниципального образования "Котлас" "Землеустройство и землепользование на территории МО "Котлас" на 2014 - 2018 годы"</t>
  </si>
  <si>
    <t>33 0 8331</t>
  </si>
  <si>
    <t xml:space="preserve">Землеустройство и землепользование на территории МО "Котлас" </t>
  </si>
  <si>
    <t>05</t>
  </si>
  <si>
    <t>ЖИЛИЩНО-КОММУНАЛЬНОЕ ХОЗЯЙСТВО</t>
  </si>
  <si>
    <t>0501</t>
  </si>
  <si>
    <t>Жилищное хозяйство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</si>
  <si>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</si>
  <si>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</si>
  <si>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Муниципальное бюджетное учреждение "Информационный расчетный центр"  муниципального образования "Котлас""</t>
  </si>
  <si>
    <t>29 0 8005</t>
  </si>
  <si>
    <t>29 0 8291</t>
  </si>
  <si>
    <t>Мероприятия в области жилищного хозяйства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</si>
  <si>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</si>
  <si>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</si>
  <si>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</si>
  <si>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</si>
  <si>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34 0 9503</t>
  </si>
  <si>
    <t>Обеспечение мероприятий по переселению граждан из аварийного жилищного фонда с учетом разаития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</si>
  <si>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34 0 9603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</si>
  <si>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</si>
  <si>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0502</t>
  </si>
  <si>
    <t>Коммунальное хозяйство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</si>
  <si>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</si>
  <si>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</si>
  <si>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23 0 7834</t>
  </si>
  <si>
    <t>Модернизация и капитальный ремонт объектов топливно-энергетического комплекса и жилищно-коммунального хозяйства</t>
  </si>
  <si>
    <t>23 0 8231</t>
  </si>
  <si>
    <t>Комплексные технические мероприятия по энергосбережению и повышению энергетической эффективности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</si>
  <si>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</si>
  <si>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</si>
  <si>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</si>
  <si>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Бюджетные инвестиции в объекты капитального строительства собственности муниципальных образований</t>
  </si>
  <si>
    <t>26 0 8607</t>
  </si>
  <si>
    <t>Проектирование и строительство насосной станции III подъема водопровода у южной котельной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</si>
  <si>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</si>
  <si>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</si>
  <si>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35 0 0000</t>
  </si>
  <si>
    <t>Муниципальная программа муниципального образования "Котлас" "Предоставление субсидий на возмещение убытков по помывке в общем отделении муниципальных бань на 2014 -  2018 годы"</t>
  </si>
  <si>
    <t>35 0 8351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</si>
  <si>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</si>
  <si>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38 0 0000</t>
  </si>
  <si>
    <t>Муниципальная программа муниципального образования "Котлас" "Предоставление субсидий в целях возмещения затрат по помывке в общем отделении бань на 2014 - 2018 годы"</t>
  </si>
  <si>
    <t>38 0 8381</t>
  </si>
  <si>
    <t xml:space="preserve">Предоставление субсидий в целях возмещения затрат по помывке а общем отделении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</si>
  <si>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</si>
  <si>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</si>
  <si>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</si>
  <si>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</si>
  <si>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</si>
  <si>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</si>
  <si>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</si>
  <si>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22 3 8222</t>
  </si>
  <si>
    <t>Мероприятия по содержанию мест захоронения</t>
  </si>
  <si>
    <t>22 3 8223</t>
  </si>
  <si>
    <t>Мероприятия по содержанию объектов благоустройства</t>
  </si>
  <si>
    <t>25 0 8005</t>
  </si>
  <si>
    <t>25 0 8253</t>
  </si>
  <si>
    <t>Реализация мероприятий в сфере благоустройства</t>
  </si>
  <si>
    <t>630</t>
  </si>
  <si>
    <t>Субсидии некоммерческим организациям (за исключением государственных (муниципальных) учреждений)</t>
  </si>
  <si>
    <t>25 0 8255</t>
  </si>
  <si>
    <t>Организация сезонных социально - значимых  работ в сфере благоустройства</t>
  </si>
  <si>
    <t>31 0 8313</t>
  </si>
  <si>
    <t>Расходы на перевозку неопознанных умерших граждан</t>
  </si>
  <si>
    <t>0505</t>
  </si>
  <si>
    <t>Другие вопросы в области жилищно-коммунального хозяйства</t>
  </si>
  <si>
    <t>46 0 0000</t>
  </si>
  <si>
    <t>Обеспечение деятельности Управления городского хозяйства администрации муниципального образования "Котлас"</t>
  </si>
  <si>
    <t>46 0 7869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</si>
  <si>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</si>
  <si>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46 0 8001</t>
  </si>
  <si>
    <t>07</t>
  </si>
  <si>
    <t>ОБРАЗОВАНИЕ</t>
  </si>
  <si>
    <t>0701</t>
  </si>
  <si>
    <t>Дошкольное образование</t>
  </si>
  <si>
    <t>01 0 0000</t>
  </si>
  <si>
    <t>Муниципальная программа муниципального образования "Котлас" "Развитие образования МО "Котлас" на 2014-2018 годы"</t>
  </si>
  <si>
    <t>01 0 7826</t>
  </si>
  <si>
    <t>Капитальный ремонт зданий дошкольных образовательных организаций</t>
  </si>
  <si>
    <t>01 0 7839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</si>
  <si>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</si>
  <si>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01 0 7862</t>
  </si>
  <si>
    <t>Реализация  общеобразовательных программ</t>
  </si>
  <si>
    <t>01 0 7990</t>
  </si>
  <si>
    <t>Прочие мероприятия, осуществляемые за счет межбюджетных трансфертов прошлых лет из областного бюджета</t>
  </si>
  <si>
    <t>01 0 8005</t>
  </si>
  <si>
    <t>01 0 8006</t>
  </si>
  <si>
    <t>01 0 8011</t>
  </si>
  <si>
    <t>Мероприятия в сфере образования</t>
  </si>
  <si>
    <t>01 0 8012</t>
  </si>
  <si>
    <t>Реконструкция  шатровой кровли над зданием  МДОУ "Детский сад  комбинированного вида №38 "Улыбка", расположенного по адресу: город Котлас, пр. Мира, д. 23А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</si>
  <si>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</si>
  <si>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</si>
  <si>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23 0 8008</t>
  </si>
  <si>
    <t>Мероприятия в сфере энергосбережения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</si>
  <si>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</si>
  <si>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</si>
  <si>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</si>
  <si>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26 0 8612</t>
  </si>
  <si>
    <t>Проектирование и строительство здания детского сада на 280 мест в г. Котласе по пр. Мира, д 24а</t>
  </si>
  <si>
    <t>0702</t>
  </si>
  <si>
    <t>Общее образование</t>
  </si>
  <si>
    <t>620</t>
  </si>
  <si>
    <t xml:space="preserve">Субсидии автономным учреждениям </t>
  </si>
  <si>
    <t>02 0 5014</t>
  </si>
  <si>
    <t>Реализация мероприятий федеральной целевой программы "Культура России (2012-2018 годы)"</t>
  </si>
  <si>
    <t>02 0 7839</t>
  </si>
  <si>
    <t>05 0 0000</t>
  </si>
  <si>
    <t>Муниципальная программа муниципального образования "Котлас" "Спортивный город - здоровый город на 2014-2018 годы"</t>
  </si>
  <si>
    <t>05 0 8005</t>
  </si>
  <si>
    <t>05 0 8006</t>
  </si>
  <si>
    <t xml:space="preserve">05 0 8051 </t>
  </si>
  <si>
    <t>Мероприятия в области физической культуры и спорта</t>
  </si>
  <si>
    <t>Субсидии автономным учреждениям</t>
  </si>
  <si>
    <t>0707</t>
  </si>
  <si>
    <t>Молодежная политика и оздоровление детей</t>
  </si>
  <si>
    <t>01 0 7832</t>
  </si>
  <si>
    <t>Мероприятия по проведению оздоровительной кампании детей за счет средств областного бюджета</t>
  </si>
  <si>
    <t>300</t>
  </si>
  <si>
    <t>Социальное обеспечение и иные выплаты населению</t>
  </si>
  <si>
    <t>360</t>
  </si>
  <si>
    <t>Иные выплаты населению</t>
  </si>
  <si>
    <t>03 0 0000</t>
  </si>
  <si>
    <t>Муниципальная программа муниципального образования "Котлас" " Котлас Молодежный  на 2014 - 2018 годы"</t>
  </si>
  <si>
    <t>03 0 8005</t>
  </si>
  <si>
    <t>03 0 8006</t>
  </si>
  <si>
    <t>03 0 8031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</si>
  <si>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</si>
  <si>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</si>
  <si>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</si>
  <si>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</si>
  <si>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</si>
  <si>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</si>
  <si>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Иные закупки товаров, работ и услуг для  обеспечения государственных (муниципальных) нужд</t>
  </si>
  <si>
    <t>08</t>
  </si>
  <si>
    <t>КУЛЬТУРА И КИНЕМАТОГРАФИЯ</t>
  </si>
  <si>
    <t>0801</t>
  </si>
  <si>
    <t xml:space="preserve">Культура </t>
  </si>
  <si>
    <t xml:space="preserve">0801 </t>
  </si>
  <si>
    <t>02 0 8021</t>
  </si>
  <si>
    <t>Мероприятия в сфере культуры на территории МО "Котлас"</t>
  </si>
  <si>
    <t xml:space="preserve">02 0 8021 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</si>
  <si>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</si>
  <si>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</si>
  <si>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</si>
  <si>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</si>
  <si>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</si>
  <si>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муниципальным служащим, вышедшим в отставку, и выборным лицам местного самоуправления, осуществлявшим свои полномочия на постоянной основе и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</si>
  <si>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</si>
  <si>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</si>
  <si>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</si>
  <si>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</si>
  <si>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</si>
  <si>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01 0 8007</t>
  </si>
  <si>
    <t xml:space="preserve">Социальные выплаты </t>
  </si>
  <si>
    <t>Социальное обеспечение  и иные выплаты населению</t>
  </si>
  <si>
    <t>02 0 7824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</si>
  <si>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</si>
  <si>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02 0 8007</t>
  </si>
  <si>
    <t>06 0 8061</t>
  </si>
  <si>
    <t>Предоставление мер социальной поддержки отдельным категориям граждан</t>
  </si>
  <si>
    <t>06 0 8371</t>
  </si>
  <si>
    <t>Предоставление отдельным категориям граждан мер социальной поддержки в виде компенсации расходов, связанных с ремонтом жилых помещений</t>
  </si>
  <si>
    <t>29 0 7874</t>
  </si>
  <si>
    <t>Предоставление гражданам субсидий на оплату жилого помещения и коммунальных услуг</t>
  </si>
  <si>
    <t>30 0 0000</t>
  </si>
  <si>
    <t>Муниципальная программа  муниципального образования "Котлас" "Обеспечение жильем молодых семей на 2014-2018 годы"</t>
  </si>
  <si>
    <t>30 0 8301</t>
  </si>
  <si>
    <t>Реализация мероприятий по обеспечению жильем молодых семей</t>
  </si>
  <si>
    <t>Социальнные выплаты гражданам, кроме публичных нормативных социальных выплат</t>
  </si>
  <si>
    <t>31 0 7891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</si>
  <si>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</si>
  <si>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</si>
  <si>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</si>
  <si>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01 0 7865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</si>
  <si>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</si>
  <si>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06 0 5082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</si>
  <si>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</si>
  <si>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06 0 7875</t>
  </si>
  <si>
    <t>1006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</si>
  <si>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</si>
  <si>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</si>
  <si>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06 0 7873</t>
  </si>
  <si>
    <t>07 0 7841</t>
  </si>
  <si>
    <t>Государственная поддержка социально ориентированных некоммерческих организаций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</si>
  <si>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</si>
  <si>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</si>
  <si>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</si>
  <si>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</si>
  <si>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</si>
  <si>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</si>
  <si>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11</t>
  </si>
  <si>
    <t>ФИЗИЧЕСКАЯ КУЛЬТУРА И СПОРТ</t>
  </si>
  <si>
    <t>1102</t>
  </si>
  <si>
    <t>Массовый спорт</t>
  </si>
  <si>
    <t>05 0 7852</t>
  </si>
  <si>
    <t>Мероприятия по развитию физической культуры и спорта в муниципальных образованиях</t>
  </si>
  <si>
    <t>26 0 8611</t>
  </si>
  <si>
    <t>Проектирование и строительство крытого хоккейного корта по ул. Некрасова в г. Котласе</t>
  </si>
  <si>
    <t>12</t>
  </si>
  <si>
    <t>СРЕДСТВА МАССОВОЙ ИНФОРМАЦИИ</t>
  </si>
  <si>
    <t>1201</t>
  </si>
  <si>
    <t>Телевидение и радиовещание</t>
  </si>
  <si>
    <t>08 0 8005</t>
  </si>
  <si>
    <t>13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</si>
  <si>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</si>
  <si>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</si>
  <si>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</si>
  <si>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</si>
  <si>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</si>
  <si>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</si>
  <si>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</si>
  <si>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</si>
  <si>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</si>
  <si>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</si>
  <si>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2014 год </t>
  </si>
  <si>
    <t>глава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</si>
  <si>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</si>
  <si>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</si>
  <si>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Комитет по управлению имуществом администрации                                                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</si>
  <si>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</si>
  <si>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</si>
  <si>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</si>
  <si>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 xml:space="preserve">312 </t>
  </si>
  <si>
    <t>Управление городского хозяйства администрации МО "Котлас"</t>
  </si>
  <si>
    <t>313</t>
  </si>
  <si>
    <t xml:space="preserve">Предоставление субсидий в целях возмещения затрат по помывке в общем отделении бань 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</si>
  <si>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</si>
  <si>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</si>
  <si>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МО "Котлас"</t>
  </si>
  <si>
    <t>315</t>
  </si>
  <si>
    <t>Управление по социальным вопросам администрации муниципального образования "Котлас"</t>
  </si>
  <si>
    <t>316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</si>
</sst>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"/>
    <numFmt numFmtId="190" formatCode="0.000"/>
    <numFmt numFmtId="191" formatCode="0.0E+00"/>
    <numFmt numFmtId="192" formatCode="0E+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_р_._-;_-@_-"/>
    <numFmt numFmtId="198" formatCode="0.0000"/>
    <numFmt numFmtId="199" formatCode="0.00000"/>
    <numFmt numFmtId="200" formatCode="[$-FC19]d\ mmmm\ yyyy\ &quot;г.&quot;"/>
    <numFmt numFmtId="201" formatCode="#,##0.000"/>
    <numFmt numFmtId="202" formatCode="000000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0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0" fontId="3" fillId="0" borderId="3" xfId="18" applyFont="1" applyBorder="1" applyAlignment="1">
      <alignment horizontal="left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wrapText="1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left" wrapText="1"/>
      <protection/>
    </xf>
    <xf numFmtId="0" fontId="3" fillId="0" borderId="4" xfId="18" applyFont="1" applyBorder="1" applyAlignment="1">
      <alignment wrapText="1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0" fontId="3" fillId="0" borderId="4" xfId="18" applyFont="1" applyBorder="1" applyAlignment="1">
      <alignment wrapText="1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0" fontId="3" fillId="0" borderId="2" xfId="18" applyFont="1" applyBorder="1" applyAlignment="1">
      <alignment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wrapText="1"/>
      <protection/>
    </xf>
    <xf numFmtId="0" fontId="1" fillId="0" borderId="0" xfId="0" applyFont="1" applyBorder="1" applyAlignment="1">
      <alignment horizontal="center" vertical="center" wrapText="1"/>
    </xf>
    <xf numFmtId="0" fontId="10" fillId="0" borderId="0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justify" vertical="center" wrapText="1"/>
      <protection/>
    </xf>
    <xf numFmtId="0" fontId="11" fillId="0" borderId="0" xfId="19" applyFont="1" applyAlignment="1">
      <alignment horizontal="center" vertical="center" wrapText="1"/>
      <protection/>
    </xf>
    <xf numFmtId="0" fontId="12" fillId="0" borderId="0" xfId="19" applyFont="1" applyAlignment="1">
      <alignment horizontal="justify" vertical="center" wrapText="1"/>
      <protection/>
    </xf>
    <xf numFmtId="0" fontId="13" fillId="0" borderId="0" xfId="19" applyFont="1" applyBorder="1" applyAlignment="1">
      <alignment horizontal="justify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justify" vertical="center" wrapText="1"/>
      <protection/>
    </xf>
    <xf numFmtId="0" fontId="14" fillId="0" borderId="3" xfId="19" applyFont="1" applyBorder="1" applyAlignment="1">
      <alignment horizontal="center" vertical="center" textRotation="90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0" fillId="0" borderId="5" xfId="19" applyFont="1" applyBorder="1" applyAlignment="1">
      <alignment horizontal="center" vertical="center" wrapText="1"/>
      <protection/>
    </xf>
    <xf numFmtId="0" fontId="14" fillId="0" borderId="0" xfId="19" applyFont="1" applyAlignment="1">
      <alignment horizontal="center" vertical="center" wrapText="1"/>
      <protection/>
    </xf>
    <xf numFmtId="0" fontId="14" fillId="0" borderId="4" xfId="19" applyFont="1" applyBorder="1" applyAlignment="1">
      <alignment horizontal="center" vertical="center" textRotation="90" wrapText="1"/>
      <protection/>
    </xf>
    <xf numFmtId="0" fontId="14" fillId="0" borderId="4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center" vertical="center" wrapText="1"/>
      <protection/>
    </xf>
    <xf numFmtId="49" fontId="10" fillId="2" borderId="4" xfId="19" applyNumberFormat="1" applyFont="1" applyFill="1" applyBorder="1" applyAlignment="1">
      <alignment horizontal="center" vertical="center" wrapText="1"/>
      <protection/>
    </xf>
    <xf numFmtId="0" fontId="13" fillId="2" borderId="4" xfId="19" applyFont="1" applyFill="1" applyBorder="1" applyAlignment="1">
      <alignment horizontal="justify" vertical="center" wrapText="1"/>
      <protection/>
    </xf>
    <xf numFmtId="180" fontId="10" fillId="2" borderId="4" xfId="19" applyNumberFormat="1" applyFont="1" applyFill="1" applyBorder="1" applyAlignment="1">
      <alignment horizontal="center" vertical="center" wrapText="1"/>
      <protection/>
    </xf>
    <xf numFmtId="49" fontId="10" fillId="3" borderId="4" xfId="19" applyNumberFormat="1" applyFont="1" applyFill="1" applyBorder="1" applyAlignment="1">
      <alignment horizontal="center" vertical="center" wrapText="1"/>
      <protection/>
    </xf>
    <xf numFmtId="0" fontId="13" fillId="3" borderId="4" xfId="19" applyFont="1" applyFill="1" applyBorder="1" applyAlignment="1">
      <alignment horizontal="justify" vertical="center" wrapText="1"/>
      <protection/>
    </xf>
    <xf numFmtId="180" fontId="10" fillId="3" borderId="4" xfId="19" applyNumberFormat="1" applyFont="1" applyFill="1" applyBorder="1" applyAlignment="1">
      <alignment horizontal="center" vertical="center" wrapText="1"/>
      <protection/>
    </xf>
    <xf numFmtId="49" fontId="14" fillId="4" borderId="4" xfId="19" applyNumberFormat="1" applyFont="1" applyFill="1" applyBorder="1" applyAlignment="1">
      <alignment horizontal="center" vertical="center" wrapText="1"/>
      <protection/>
    </xf>
    <xf numFmtId="49" fontId="11" fillId="4" borderId="4" xfId="19" applyNumberFormat="1" applyFont="1" applyFill="1" applyBorder="1" applyAlignment="1">
      <alignment horizontal="justify" vertical="center" wrapText="1"/>
      <protection/>
    </xf>
    <xf numFmtId="180" fontId="14" fillId="4" borderId="4" xfId="19" applyNumberFormat="1" applyFont="1" applyFill="1" applyBorder="1" applyAlignment="1">
      <alignment horizontal="center" vertical="center" wrapText="1"/>
      <protection/>
    </xf>
    <xf numFmtId="49" fontId="14" fillId="5" borderId="4" xfId="19" applyNumberFormat="1" applyFont="1" applyFill="1" applyBorder="1" applyAlignment="1">
      <alignment horizontal="center" vertical="center" wrapText="1"/>
      <protection/>
    </xf>
    <xf numFmtId="49" fontId="11" fillId="5" borderId="4" xfId="19" applyNumberFormat="1" applyFont="1" applyFill="1" applyBorder="1" applyAlignment="1">
      <alignment horizontal="justify" vertical="center" wrapText="1"/>
      <protection/>
    </xf>
    <xf numFmtId="180" fontId="14" fillId="5" borderId="4" xfId="19" applyNumberFormat="1" applyFont="1" applyFill="1" applyBorder="1" applyAlignment="1">
      <alignment horizontal="center" vertical="center" wrapText="1"/>
      <protection/>
    </xf>
    <xf numFmtId="49" fontId="14" fillId="0" borderId="4" xfId="19" applyNumberFormat="1" applyFont="1" applyFill="1" applyBorder="1" applyAlignment="1">
      <alignment horizontal="center" vertical="center" wrapText="1"/>
      <protection/>
    </xf>
    <xf numFmtId="49" fontId="11" fillId="0" borderId="4" xfId="19" applyNumberFormat="1" applyFont="1" applyFill="1" applyBorder="1" applyAlignment="1">
      <alignment horizontal="justify" vertical="center" wrapText="1"/>
      <protection/>
    </xf>
    <xf numFmtId="180" fontId="14" fillId="0" borderId="4" xfId="19" applyNumberFormat="1" applyFont="1" applyFill="1" applyBorder="1" applyAlignment="1">
      <alignment horizontal="center" vertical="center" wrapText="1"/>
      <protection/>
    </xf>
    <xf numFmtId="49" fontId="14" fillId="0" borderId="4" xfId="19" applyNumberFormat="1" applyFont="1" applyBorder="1" applyAlignment="1">
      <alignment horizontal="center" vertical="center" wrapText="1"/>
      <protection/>
    </xf>
    <xf numFmtId="0" fontId="11" fillId="0" borderId="4" xfId="19" applyFont="1" applyBorder="1" applyAlignment="1">
      <alignment horizontal="justify" vertical="center" wrapText="1"/>
      <protection/>
    </xf>
    <xf numFmtId="180" fontId="14" fillId="0" borderId="4" xfId="19" applyNumberFormat="1" applyFont="1" applyBorder="1" applyAlignment="1">
      <alignment horizontal="center" vertical="center" wrapText="1"/>
      <protection/>
    </xf>
    <xf numFmtId="0" fontId="15" fillId="0" borderId="0" xfId="19" applyFont="1" applyAlignment="1">
      <alignment horizontal="center" vertical="center" wrapText="1"/>
      <protection/>
    </xf>
    <xf numFmtId="49" fontId="11" fillId="0" borderId="4" xfId="19" applyNumberFormat="1" applyFont="1" applyBorder="1" applyAlignment="1">
      <alignment horizontal="justify" vertical="center" wrapText="1"/>
      <protection/>
    </xf>
    <xf numFmtId="0" fontId="11" fillId="5" borderId="4" xfId="19" applyFont="1" applyFill="1" applyBorder="1" applyAlignment="1">
      <alignment horizontal="justify" vertical="center" wrapText="1"/>
      <protection/>
    </xf>
    <xf numFmtId="0" fontId="11" fillId="4" borderId="4" xfId="19" applyFont="1" applyFill="1" applyBorder="1" applyAlignment="1">
      <alignment horizontal="justify" vertical="center" wrapText="1"/>
      <protection/>
    </xf>
    <xf numFmtId="180" fontId="16" fillId="0" borderId="4" xfId="19" applyNumberFormat="1" applyFont="1" applyBorder="1" applyAlignment="1">
      <alignment horizontal="center" vertical="center" wrapText="1"/>
      <protection/>
    </xf>
    <xf numFmtId="0" fontId="11" fillId="0" borderId="4" xfId="19" applyFont="1" applyFill="1" applyBorder="1" applyAlignment="1">
      <alignment horizontal="justify" vertical="center" wrapText="1"/>
      <protection/>
    </xf>
    <xf numFmtId="49" fontId="16" fillId="4" borderId="4" xfId="19" applyNumberFormat="1" applyFont="1" applyFill="1" applyBorder="1" applyAlignment="1">
      <alignment horizontal="center" vertical="center" wrapText="1"/>
      <protection/>
    </xf>
    <xf numFmtId="0" fontId="15" fillId="0" borderId="0" xfId="19" applyFont="1" applyFill="1" applyAlignment="1">
      <alignment horizontal="center" vertical="center" wrapText="1"/>
      <protection/>
    </xf>
    <xf numFmtId="49" fontId="11" fillId="5" borderId="4" xfId="19" applyNumberFormat="1" applyFont="1" applyFill="1" applyBorder="1" applyAlignment="1">
      <alignment horizontal="left" vertical="center" wrapText="1"/>
      <protection/>
    </xf>
    <xf numFmtId="49" fontId="11" fillId="0" borderId="4" xfId="19" applyNumberFormat="1" applyFont="1" applyFill="1" applyBorder="1" applyAlignment="1">
      <alignment horizontal="left" vertical="center" wrapText="1"/>
      <protection/>
    </xf>
    <xf numFmtId="49" fontId="14" fillId="6" borderId="4" xfId="19" applyNumberFormat="1" applyFont="1" applyFill="1" applyBorder="1" applyAlignment="1">
      <alignment horizontal="center" vertical="center" wrapText="1"/>
      <protection/>
    </xf>
    <xf numFmtId="49" fontId="11" fillId="6" borderId="4" xfId="19" applyNumberFormat="1" applyFont="1" applyFill="1" applyBorder="1" applyAlignment="1">
      <alignment horizontal="justify" vertical="center" wrapText="1"/>
      <protection/>
    </xf>
    <xf numFmtId="180" fontId="14" fillId="6" borderId="4" xfId="19" applyNumberFormat="1" applyFont="1" applyFill="1" applyBorder="1" applyAlignment="1">
      <alignment horizontal="center" vertical="center" wrapText="1"/>
      <protection/>
    </xf>
    <xf numFmtId="0" fontId="14" fillId="5" borderId="4" xfId="19" applyNumberFormat="1" applyFont="1" applyFill="1" applyBorder="1" applyAlignment="1">
      <alignment horizontal="center" vertical="center" wrapText="1"/>
      <protection/>
    </xf>
    <xf numFmtId="0" fontId="11" fillId="5" borderId="4" xfId="19" applyNumberFormat="1" applyFont="1" applyFill="1" applyBorder="1" applyAlignment="1">
      <alignment horizontal="justify" vertical="center" wrapText="1"/>
      <protection/>
    </xf>
    <xf numFmtId="0" fontId="14" fillId="0" borderId="4" xfId="19" applyNumberFormat="1" applyFont="1" applyFill="1" applyBorder="1" applyAlignment="1">
      <alignment horizontal="center" vertical="center" wrapText="1"/>
      <protection/>
    </xf>
    <xf numFmtId="0" fontId="11" fillId="0" borderId="4" xfId="19" applyNumberFormat="1" applyFont="1" applyFill="1" applyBorder="1" applyAlignment="1">
      <alignment horizontal="justify" vertical="center" wrapText="1"/>
      <protection/>
    </xf>
    <xf numFmtId="0" fontId="11" fillId="4" borderId="4" xfId="19" applyNumberFormat="1" applyFont="1" applyFill="1" applyBorder="1" applyAlignment="1">
      <alignment horizontal="justify" vertical="center" wrapText="1"/>
      <protection/>
    </xf>
    <xf numFmtId="0" fontId="11" fillId="0" borderId="0" xfId="19" applyFont="1" applyAlignment="1">
      <alignment horizontal="center" vertical="center" wrapText="1"/>
      <protection/>
    </xf>
    <xf numFmtId="49" fontId="14" fillId="4" borderId="8" xfId="19" applyNumberFormat="1" applyFont="1" applyFill="1" applyBorder="1" applyAlignment="1">
      <alignment horizontal="center" vertical="center" wrapText="1"/>
      <protection/>
    </xf>
    <xf numFmtId="49" fontId="14" fillId="5" borderId="8" xfId="19" applyNumberFormat="1" applyFont="1" applyFill="1" applyBorder="1" applyAlignment="1">
      <alignment horizontal="center" vertical="center" wrapText="1"/>
      <protection/>
    </xf>
    <xf numFmtId="49" fontId="14" fillId="0" borderId="8" xfId="19" applyNumberFormat="1" applyFont="1" applyFill="1" applyBorder="1" applyAlignment="1">
      <alignment horizontal="center" vertical="center" wrapText="1"/>
      <protection/>
    </xf>
    <xf numFmtId="49" fontId="16" fillId="5" borderId="4" xfId="19" applyNumberFormat="1" applyFont="1" applyFill="1" applyBorder="1" applyAlignment="1">
      <alignment horizontal="center" vertical="center" wrapText="1"/>
      <protection/>
    </xf>
    <xf numFmtId="49" fontId="13" fillId="3" borderId="4" xfId="19" applyNumberFormat="1" applyFont="1" applyFill="1" applyBorder="1" applyAlignment="1">
      <alignment horizontal="justify" vertical="center" wrapText="1"/>
      <protection/>
    </xf>
    <xf numFmtId="49" fontId="13" fillId="2" borderId="4" xfId="19" applyNumberFormat="1" applyFont="1" applyFill="1" applyBorder="1" applyAlignment="1">
      <alignment horizontal="justify" wrapText="1"/>
      <protection/>
    </xf>
    <xf numFmtId="0" fontId="11" fillId="0" borderId="0" xfId="19" applyFont="1" applyFill="1" applyAlignment="1">
      <alignment horizontal="center" vertical="center" wrapText="1"/>
      <protection/>
    </xf>
    <xf numFmtId="49" fontId="10" fillId="3" borderId="4" xfId="19" applyNumberFormat="1" applyFont="1" applyFill="1" applyBorder="1" applyAlignment="1">
      <alignment horizontal="center" vertical="center" wrapText="1"/>
      <protection/>
    </xf>
    <xf numFmtId="49" fontId="13" fillId="3" borderId="4" xfId="19" applyNumberFormat="1" applyFont="1" applyFill="1" applyBorder="1" applyAlignment="1">
      <alignment horizontal="justify" vertical="center" wrapText="1"/>
      <protection/>
    </xf>
    <xf numFmtId="180" fontId="10" fillId="3" borderId="4" xfId="19" applyNumberFormat="1" applyFont="1" applyFill="1" applyBorder="1" applyAlignment="1">
      <alignment horizontal="center" vertical="center" wrapText="1"/>
      <protection/>
    </xf>
    <xf numFmtId="180" fontId="14" fillId="3" borderId="4" xfId="19" applyNumberFormat="1" applyFont="1" applyFill="1" applyBorder="1" applyAlignment="1">
      <alignment horizontal="center" vertical="center" wrapText="1"/>
      <protection/>
    </xf>
    <xf numFmtId="0" fontId="13" fillId="0" borderId="0" xfId="19" applyFont="1" applyFill="1" applyAlignment="1">
      <alignment horizontal="center" vertical="center" wrapText="1"/>
      <protection/>
    </xf>
    <xf numFmtId="0" fontId="13" fillId="3" borderId="0" xfId="19" applyFont="1" applyFill="1" applyAlignment="1">
      <alignment horizontal="center" vertical="center" wrapText="1"/>
      <protection/>
    </xf>
    <xf numFmtId="0" fontId="11" fillId="0" borderId="0" xfId="19" applyFont="1" applyFill="1" applyAlignment="1">
      <alignment horizontal="center" vertical="center" wrapText="1"/>
      <protection/>
    </xf>
    <xf numFmtId="0" fontId="11" fillId="3" borderId="0" xfId="19" applyFont="1" applyFill="1" applyAlignment="1">
      <alignment horizontal="center" vertical="center" wrapText="1"/>
      <protection/>
    </xf>
    <xf numFmtId="0" fontId="11" fillId="3" borderId="0" xfId="19" applyFont="1" applyFill="1" applyAlignment="1">
      <alignment horizontal="center" vertical="center" wrapText="1"/>
      <protection/>
    </xf>
    <xf numFmtId="180" fontId="11" fillId="5" borderId="4" xfId="19" applyNumberFormat="1" applyFont="1" applyFill="1" applyBorder="1" applyAlignment="1">
      <alignment horizontal="justify" vertical="center" wrapText="1"/>
      <protection/>
    </xf>
    <xf numFmtId="49" fontId="11" fillId="4" borderId="4" xfId="19" applyNumberFormat="1" applyFont="1" applyFill="1" applyBorder="1" applyAlignment="1">
      <alignment vertical="center" wrapText="1"/>
      <protection/>
    </xf>
    <xf numFmtId="49" fontId="11" fillId="5" borderId="4" xfId="19" applyNumberFormat="1" applyFont="1" applyFill="1" applyBorder="1" applyAlignment="1">
      <alignment vertical="center" wrapText="1"/>
      <protection/>
    </xf>
    <xf numFmtId="49" fontId="11" fillId="0" borderId="4" xfId="19" applyNumberFormat="1" applyFont="1" applyFill="1" applyBorder="1" applyAlignment="1">
      <alignment vertical="center" wrapText="1"/>
      <protection/>
    </xf>
    <xf numFmtId="0" fontId="11" fillId="0" borderId="4" xfId="19" applyNumberFormat="1" applyFont="1" applyBorder="1" applyAlignment="1">
      <alignment horizontal="justify" vertical="center" wrapText="1"/>
      <protection/>
    </xf>
    <xf numFmtId="0" fontId="11" fillId="5" borderId="4" xfId="19" applyNumberFormat="1" applyFont="1" applyFill="1" applyBorder="1" applyAlignment="1">
      <alignment horizontal="justify" wrapText="1"/>
      <protection/>
    </xf>
    <xf numFmtId="49" fontId="13" fillId="2" borderId="4" xfId="19" applyNumberFormat="1" applyFont="1" applyFill="1" applyBorder="1" applyAlignment="1">
      <alignment horizontal="justify" vertical="center" wrapText="1"/>
      <protection/>
    </xf>
    <xf numFmtId="0" fontId="13" fillId="0" borderId="0" xfId="19" applyFont="1" applyAlignment="1">
      <alignment horizontal="center" vertical="center" wrapText="1"/>
      <protection/>
    </xf>
    <xf numFmtId="49" fontId="16" fillId="0" borderId="4" xfId="19" applyNumberFormat="1" applyFont="1" applyFill="1" applyBorder="1" applyAlignment="1">
      <alignment horizontal="center" vertical="center" wrapText="1"/>
      <protection/>
    </xf>
    <xf numFmtId="49" fontId="15" fillId="0" borderId="4" xfId="19" applyNumberFormat="1" applyFont="1" applyFill="1" applyBorder="1" applyAlignment="1">
      <alignment horizontal="justify" vertical="center" wrapText="1"/>
      <protection/>
    </xf>
    <xf numFmtId="180" fontId="16" fillId="0" borderId="4" xfId="19" applyNumberFormat="1" applyFont="1" applyFill="1" applyBorder="1" applyAlignment="1">
      <alignment horizontal="center" vertical="center" wrapText="1"/>
      <protection/>
    </xf>
    <xf numFmtId="0" fontId="15" fillId="0" borderId="0" xfId="19" applyFont="1" applyAlignment="1">
      <alignment horizontal="center" vertical="center" wrapText="1"/>
      <protection/>
    </xf>
    <xf numFmtId="49" fontId="14" fillId="4" borderId="4" xfId="19" applyNumberFormat="1" applyFont="1" applyFill="1" applyBorder="1" applyAlignment="1">
      <alignment horizontal="center" vertical="center" wrapText="1"/>
      <protection/>
    </xf>
    <xf numFmtId="49" fontId="11" fillId="4" borderId="4" xfId="19" applyNumberFormat="1" applyFont="1" applyFill="1" applyBorder="1" applyAlignment="1">
      <alignment horizontal="justify" vertical="center" wrapText="1"/>
      <protection/>
    </xf>
    <xf numFmtId="180" fontId="14" fillId="4" borderId="4" xfId="19" applyNumberFormat="1" applyFont="1" applyFill="1" applyBorder="1" applyAlignment="1">
      <alignment horizontal="center" vertical="center" wrapText="1"/>
      <protection/>
    </xf>
    <xf numFmtId="49" fontId="14" fillId="5" borderId="4" xfId="19" applyNumberFormat="1" applyFont="1" applyFill="1" applyBorder="1" applyAlignment="1">
      <alignment horizontal="center" vertical="center" wrapText="1"/>
      <protection/>
    </xf>
    <xf numFmtId="49" fontId="11" fillId="5" borderId="4" xfId="19" applyNumberFormat="1" applyFont="1" applyFill="1" applyBorder="1" applyAlignment="1">
      <alignment horizontal="justify" vertical="center" wrapText="1"/>
      <protection/>
    </xf>
    <xf numFmtId="180" fontId="14" fillId="5" borderId="4" xfId="19" applyNumberFormat="1" applyFont="1" applyFill="1" applyBorder="1" applyAlignment="1">
      <alignment horizontal="center" vertical="center" wrapText="1"/>
      <protection/>
    </xf>
    <xf numFmtId="49" fontId="14" fillId="0" borderId="4" xfId="19" applyNumberFormat="1" applyFont="1" applyFill="1" applyBorder="1" applyAlignment="1">
      <alignment horizontal="center" vertical="center" wrapText="1"/>
      <protection/>
    </xf>
    <xf numFmtId="49" fontId="11" fillId="0" borderId="4" xfId="19" applyNumberFormat="1" applyFont="1" applyFill="1" applyBorder="1" applyAlignment="1">
      <alignment horizontal="justify" vertical="center" wrapText="1"/>
      <protection/>
    </xf>
    <xf numFmtId="180" fontId="14" fillId="0" borderId="4" xfId="19" applyNumberFormat="1" applyFont="1" applyFill="1" applyBorder="1" applyAlignment="1">
      <alignment horizontal="center" vertical="center" wrapText="1"/>
      <protection/>
    </xf>
    <xf numFmtId="0" fontId="11" fillId="0" borderId="4" xfId="19" applyFont="1" applyFill="1" applyBorder="1" applyAlignment="1">
      <alignment horizontal="justify" vertical="center" wrapText="1"/>
      <protection/>
    </xf>
    <xf numFmtId="0" fontId="11" fillId="0" borderId="4" xfId="19" applyFont="1" applyBorder="1" applyAlignment="1">
      <alignment horizontal="justify" vertical="center" wrapText="1"/>
      <protection/>
    </xf>
    <xf numFmtId="49" fontId="11" fillId="4" borderId="4" xfId="19" applyNumberFormat="1" applyFont="1" applyFill="1" applyBorder="1" applyAlignment="1">
      <alignment horizontal="left" vertical="center" wrapText="1"/>
      <protection/>
    </xf>
    <xf numFmtId="0" fontId="11" fillId="0" borderId="0" xfId="19" applyNumberFormat="1" applyFont="1" applyAlignment="1">
      <alignment horizontal="justify" vertical="center" wrapText="1"/>
      <protection/>
    </xf>
    <xf numFmtId="49" fontId="14" fillId="4" borderId="9" xfId="19" applyNumberFormat="1" applyFont="1" applyFill="1" applyBorder="1" applyAlignment="1">
      <alignment horizontal="center" vertical="center" wrapText="1"/>
      <protection/>
    </xf>
    <xf numFmtId="49" fontId="16" fillId="4" borderId="9" xfId="19" applyNumberFormat="1" applyFont="1" applyFill="1" applyBorder="1" applyAlignment="1">
      <alignment horizontal="center" vertical="center" wrapText="1"/>
      <protection/>
    </xf>
    <xf numFmtId="49" fontId="11" fillId="4" borderId="9" xfId="19" applyNumberFormat="1" applyFont="1" applyFill="1" applyBorder="1" applyAlignment="1">
      <alignment horizontal="justify" vertical="center" wrapText="1"/>
      <protection/>
    </xf>
    <xf numFmtId="180" fontId="14" fillId="4" borderId="10" xfId="19" applyNumberFormat="1" applyFont="1" applyFill="1" applyBorder="1" applyAlignment="1">
      <alignment horizontal="center" vertical="center" wrapText="1"/>
      <protection/>
    </xf>
    <xf numFmtId="49" fontId="14" fillId="5" borderId="9" xfId="19" applyNumberFormat="1" applyFont="1" applyFill="1" applyBorder="1" applyAlignment="1">
      <alignment horizontal="center" vertical="center" wrapText="1"/>
      <protection/>
    </xf>
    <xf numFmtId="49" fontId="11" fillId="5" borderId="9" xfId="19" applyNumberFormat="1" applyFont="1" applyFill="1" applyBorder="1" applyAlignment="1">
      <alignment horizontal="left" vertical="center" wrapText="1"/>
      <protection/>
    </xf>
    <xf numFmtId="180" fontId="14" fillId="5" borderId="10" xfId="19" applyNumberFormat="1" applyFont="1" applyFill="1" applyBorder="1" applyAlignment="1">
      <alignment horizontal="center" vertical="center" wrapText="1"/>
      <protection/>
    </xf>
    <xf numFmtId="49" fontId="14" fillId="0" borderId="9" xfId="19" applyNumberFormat="1" applyFont="1" applyFill="1" applyBorder="1" applyAlignment="1">
      <alignment horizontal="center" vertical="center" wrapText="1"/>
      <protection/>
    </xf>
    <xf numFmtId="49" fontId="11" fillId="0" borderId="9" xfId="19" applyNumberFormat="1" applyFont="1" applyFill="1" applyBorder="1" applyAlignment="1">
      <alignment horizontal="left" vertical="center" wrapText="1"/>
      <protection/>
    </xf>
    <xf numFmtId="180" fontId="14" fillId="0" borderId="10" xfId="19" applyNumberFormat="1" applyFont="1" applyFill="1" applyBorder="1" applyAlignment="1">
      <alignment horizontal="center" vertical="center" wrapText="1"/>
      <protection/>
    </xf>
    <xf numFmtId="49" fontId="11" fillId="5" borderId="9" xfId="19" applyNumberFormat="1" applyFont="1" applyFill="1" applyBorder="1" applyAlignment="1">
      <alignment horizontal="justify" vertical="center" wrapText="1"/>
      <protection/>
    </xf>
    <xf numFmtId="49" fontId="14" fillId="0" borderId="9" xfId="19" applyNumberFormat="1" applyFont="1" applyBorder="1" applyAlignment="1">
      <alignment horizontal="center" vertical="center" wrapText="1"/>
      <protection/>
    </xf>
    <xf numFmtId="49" fontId="11" fillId="0" borderId="9" xfId="19" applyNumberFormat="1" applyFont="1" applyFill="1" applyBorder="1" applyAlignment="1">
      <alignment horizontal="justify" vertical="center" wrapText="1"/>
      <protection/>
    </xf>
    <xf numFmtId="2" fontId="14" fillId="4" borderId="4" xfId="19" applyNumberFormat="1" applyFont="1" applyFill="1" applyBorder="1" applyAlignment="1">
      <alignment horizontal="center" vertical="center" wrapText="1"/>
      <protection/>
    </xf>
    <xf numFmtId="2" fontId="14" fillId="4" borderId="9" xfId="19" applyNumberFormat="1" applyFont="1" applyFill="1" applyBorder="1" applyAlignment="1">
      <alignment horizontal="center" vertical="center" wrapText="1"/>
      <protection/>
    </xf>
    <xf numFmtId="2" fontId="11" fillId="4" borderId="9" xfId="19" applyNumberFormat="1" applyFont="1" applyFill="1" applyBorder="1" applyAlignment="1">
      <alignment horizontal="justify" vertical="center" wrapText="1"/>
      <protection/>
    </xf>
    <xf numFmtId="180" fontId="14" fillId="4" borderId="9" xfId="19" applyNumberFormat="1" applyFont="1" applyFill="1" applyBorder="1" applyAlignment="1">
      <alignment horizontal="center" vertical="center" wrapText="1"/>
      <protection/>
    </xf>
    <xf numFmtId="2" fontId="14" fillId="5" borderId="4" xfId="19" applyNumberFormat="1" applyFont="1" applyFill="1" applyBorder="1" applyAlignment="1">
      <alignment horizontal="center" vertical="center" wrapText="1"/>
      <protection/>
    </xf>
    <xf numFmtId="2" fontId="14" fillId="5" borderId="9" xfId="19" applyNumberFormat="1" applyFont="1" applyFill="1" applyBorder="1" applyAlignment="1">
      <alignment horizontal="center" vertical="center" wrapText="1"/>
      <protection/>
    </xf>
    <xf numFmtId="2" fontId="11" fillId="5" borderId="9" xfId="19" applyNumberFormat="1" applyFont="1" applyFill="1" applyBorder="1" applyAlignment="1">
      <alignment horizontal="justify" vertical="center" wrapText="1"/>
      <protection/>
    </xf>
    <xf numFmtId="180" fontId="14" fillId="5" borderId="9" xfId="19" applyNumberFormat="1" applyFont="1" applyFill="1" applyBorder="1" applyAlignment="1">
      <alignment horizontal="center" vertical="center" wrapText="1"/>
      <protection/>
    </xf>
    <xf numFmtId="2" fontId="14" fillId="0" borderId="4" xfId="19" applyNumberFormat="1" applyFont="1" applyFill="1" applyBorder="1" applyAlignment="1">
      <alignment horizontal="center" vertical="center" wrapText="1"/>
      <protection/>
    </xf>
    <xf numFmtId="2" fontId="14" fillId="0" borderId="9" xfId="19" applyNumberFormat="1" applyFont="1" applyFill="1" applyBorder="1" applyAlignment="1">
      <alignment horizontal="center" vertical="center" wrapText="1"/>
      <protection/>
    </xf>
    <xf numFmtId="2" fontId="11" fillId="0" borderId="9" xfId="19" applyNumberFormat="1" applyFont="1" applyFill="1" applyBorder="1" applyAlignment="1">
      <alignment horizontal="justify" vertical="center" wrapText="1"/>
      <protection/>
    </xf>
    <xf numFmtId="180" fontId="14" fillId="0" borderId="9" xfId="19" applyNumberFormat="1" applyFont="1" applyFill="1" applyBorder="1" applyAlignment="1">
      <alignment horizontal="center" vertical="center" wrapText="1"/>
      <protection/>
    </xf>
    <xf numFmtId="2" fontId="10" fillId="3" borderId="4" xfId="19" applyNumberFormat="1" applyFont="1" applyFill="1" applyBorder="1" applyAlignment="1">
      <alignment horizontal="center" vertical="center" wrapText="1"/>
      <protection/>
    </xf>
    <xf numFmtId="2" fontId="13" fillId="3" borderId="4" xfId="19" applyNumberFormat="1" applyFont="1" applyFill="1" applyBorder="1" applyAlignment="1">
      <alignment horizontal="justify" vertical="center" wrapText="1"/>
      <protection/>
    </xf>
    <xf numFmtId="2" fontId="11" fillId="4" borderId="4" xfId="19" applyNumberFormat="1" applyFont="1" applyFill="1" applyBorder="1" applyAlignment="1">
      <alignment horizontal="justify" vertical="center" wrapText="1"/>
      <protection/>
    </xf>
    <xf numFmtId="2" fontId="11" fillId="5" borderId="4" xfId="19" applyNumberFormat="1" applyFont="1" applyFill="1" applyBorder="1" applyAlignment="1">
      <alignment horizontal="justify" vertical="center" wrapText="1"/>
      <protection/>
    </xf>
    <xf numFmtId="2" fontId="11" fillId="0" borderId="4" xfId="19" applyNumberFormat="1" applyFont="1" applyFill="1" applyBorder="1" applyAlignment="1">
      <alignment horizontal="justify" vertical="center" wrapText="1"/>
      <protection/>
    </xf>
    <xf numFmtId="0" fontId="13" fillId="0" borderId="0" xfId="19" applyFont="1" applyAlignment="1">
      <alignment horizontal="center" vertical="center" wrapText="1"/>
      <protection/>
    </xf>
    <xf numFmtId="49" fontId="13" fillId="3" borderId="4" xfId="19" applyNumberFormat="1" applyFont="1" applyFill="1" applyBorder="1" applyAlignment="1">
      <alignment horizontal="justify" wrapText="1"/>
      <protection/>
    </xf>
    <xf numFmtId="0" fontId="13" fillId="0" borderId="0" xfId="19" applyFont="1" applyFill="1" applyAlignment="1">
      <alignment horizontal="center" vertical="center" wrapText="1"/>
      <protection/>
    </xf>
    <xf numFmtId="0" fontId="10" fillId="3" borderId="4" xfId="19" applyNumberFormat="1" applyFont="1" applyFill="1" applyBorder="1" applyAlignment="1">
      <alignment horizontal="center" vertical="center" wrapText="1"/>
      <protection/>
    </xf>
    <xf numFmtId="49" fontId="14" fillId="4" borderId="10" xfId="19" applyNumberFormat="1" applyFont="1" applyFill="1" applyBorder="1" applyAlignment="1">
      <alignment horizontal="center" vertical="center" wrapText="1"/>
      <protection/>
    </xf>
    <xf numFmtId="49" fontId="11" fillId="4" borderId="10" xfId="19" applyNumberFormat="1" applyFont="1" applyFill="1" applyBorder="1" applyAlignment="1">
      <alignment horizontal="left" vertical="center" wrapText="1"/>
      <protection/>
    </xf>
    <xf numFmtId="49" fontId="14" fillId="5" borderId="10" xfId="19" applyNumberFormat="1" applyFont="1" applyFill="1" applyBorder="1" applyAlignment="1">
      <alignment horizontal="center" vertical="center" wrapText="1"/>
      <protection/>
    </xf>
    <xf numFmtId="49" fontId="11" fillId="5" borderId="10" xfId="19" applyNumberFormat="1" applyFont="1" applyFill="1" applyBorder="1" applyAlignment="1">
      <alignment horizontal="left" vertical="center" wrapText="1"/>
      <protection/>
    </xf>
    <xf numFmtId="49" fontId="14" fillId="0" borderId="10" xfId="19" applyNumberFormat="1" applyFont="1" applyFill="1" applyBorder="1" applyAlignment="1">
      <alignment horizontal="center" vertical="center" wrapText="1"/>
      <protection/>
    </xf>
    <xf numFmtId="49" fontId="11" fillId="0" borderId="10" xfId="19" applyNumberFormat="1" applyFont="1" applyFill="1" applyBorder="1" applyAlignment="1">
      <alignment horizontal="left" vertical="center" wrapText="1"/>
      <protection/>
    </xf>
    <xf numFmtId="0" fontId="13" fillId="6" borderId="0" xfId="19" applyFont="1" applyFill="1" applyAlignment="1">
      <alignment horizontal="center" vertical="center" wrapText="1"/>
      <protection/>
    </xf>
    <xf numFmtId="49" fontId="14" fillId="4" borderId="11" xfId="19" applyNumberFormat="1" applyFont="1" applyFill="1" applyBorder="1" applyAlignment="1">
      <alignment horizontal="center" vertical="center" wrapText="1"/>
      <protection/>
    </xf>
    <xf numFmtId="49" fontId="11" fillId="4" borderId="11" xfId="19" applyNumberFormat="1" applyFont="1" applyFill="1" applyBorder="1" applyAlignment="1">
      <alignment horizontal="justify" vertical="center" wrapText="1"/>
      <protection/>
    </xf>
    <xf numFmtId="180" fontId="14" fillId="4" borderId="11" xfId="19" applyNumberFormat="1" applyFont="1" applyFill="1" applyBorder="1" applyAlignment="1">
      <alignment horizontal="center" vertical="center" wrapText="1"/>
      <protection/>
    </xf>
    <xf numFmtId="49" fontId="14" fillId="5" borderId="11" xfId="19" applyNumberFormat="1" applyFont="1" applyFill="1" applyBorder="1" applyAlignment="1">
      <alignment horizontal="center" vertical="center" wrapText="1"/>
      <protection/>
    </xf>
    <xf numFmtId="49" fontId="11" fillId="5" borderId="11" xfId="19" applyNumberFormat="1" applyFont="1" applyFill="1" applyBorder="1" applyAlignment="1">
      <alignment horizontal="justify" vertical="center" wrapText="1"/>
      <protection/>
    </xf>
    <xf numFmtId="180" fontId="14" fillId="5" borderId="11" xfId="19" applyNumberFormat="1" applyFont="1" applyFill="1" applyBorder="1" applyAlignment="1">
      <alignment horizontal="center" vertical="center" wrapText="1"/>
      <protection/>
    </xf>
    <xf numFmtId="49" fontId="14" fillId="6" borderId="11" xfId="19" applyNumberFormat="1" applyFont="1" applyFill="1" applyBorder="1" applyAlignment="1">
      <alignment horizontal="center" vertical="center" wrapText="1"/>
      <protection/>
    </xf>
    <xf numFmtId="49" fontId="11" fillId="6" borderId="11" xfId="19" applyNumberFormat="1" applyFont="1" applyFill="1" applyBorder="1" applyAlignment="1">
      <alignment horizontal="justify" vertical="center" wrapText="1"/>
      <protection/>
    </xf>
    <xf numFmtId="180" fontId="14" fillId="6" borderId="11" xfId="19" applyNumberFormat="1" applyFont="1" applyFill="1" applyBorder="1" applyAlignment="1">
      <alignment horizontal="center" vertical="center" wrapText="1"/>
      <protection/>
    </xf>
    <xf numFmtId="49" fontId="10" fillId="2" borderId="11" xfId="19" applyNumberFormat="1" applyFont="1" applyFill="1" applyBorder="1" applyAlignment="1">
      <alignment horizontal="center" vertical="center" wrapText="1"/>
      <protection/>
    </xf>
    <xf numFmtId="49" fontId="13" fillId="2" borderId="11" xfId="19" applyNumberFormat="1" applyFont="1" applyFill="1" applyBorder="1" applyAlignment="1">
      <alignment horizontal="justify" vertical="center" wrapText="1"/>
      <protection/>
    </xf>
    <xf numFmtId="180" fontId="10" fillId="2" borderId="11" xfId="19" applyNumberFormat="1" applyFont="1" applyFill="1" applyBorder="1" applyAlignment="1">
      <alignment horizontal="center" vertical="center" wrapText="1"/>
      <protection/>
    </xf>
    <xf numFmtId="0" fontId="17" fillId="0" borderId="0" xfId="19" applyFont="1" applyAlignment="1">
      <alignment horizontal="center" vertical="center" wrapText="1"/>
      <protection/>
    </xf>
    <xf numFmtId="49" fontId="10" fillId="3" borderId="11" xfId="19" applyNumberFormat="1" applyFont="1" applyFill="1" applyBorder="1" applyAlignment="1">
      <alignment horizontal="center" vertical="center" wrapText="1"/>
      <protection/>
    </xf>
    <xf numFmtId="49" fontId="13" fillId="3" borderId="11" xfId="19" applyNumberFormat="1" applyFont="1" applyFill="1" applyBorder="1" applyAlignment="1">
      <alignment horizontal="justify" vertical="center" wrapText="1"/>
      <protection/>
    </xf>
    <xf numFmtId="180" fontId="10" fillId="3" borderId="11" xfId="19" applyNumberFormat="1" applyFont="1" applyFill="1" applyBorder="1" applyAlignment="1">
      <alignment horizontal="center" vertical="center" wrapText="1"/>
      <protection/>
    </xf>
    <xf numFmtId="49" fontId="14" fillId="0" borderId="11" xfId="19" applyNumberFormat="1" applyFont="1" applyFill="1" applyBorder="1" applyAlignment="1">
      <alignment horizontal="center" vertical="center" wrapText="1"/>
      <protection/>
    </xf>
    <xf numFmtId="49" fontId="11" fillId="0" borderId="11" xfId="19" applyNumberFormat="1" applyFont="1" applyFill="1" applyBorder="1" applyAlignment="1">
      <alignment horizontal="justify" vertical="center" wrapText="1"/>
      <protection/>
    </xf>
    <xf numFmtId="180" fontId="14" fillId="0" borderId="11" xfId="19" applyNumberFormat="1" applyFont="1" applyFill="1" applyBorder="1" applyAlignment="1">
      <alignment horizontal="center" vertical="center" wrapText="1"/>
      <protection/>
    </xf>
    <xf numFmtId="180" fontId="14" fillId="0" borderId="11" xfId="19" applyNumberFormat="1" applyFont="1" applyBorder="1" applyAlignment="1">
      <alignment horizontal="center" vertical="center" wrapText="1"/>
      <protection/>
    </xf>
    <xf numFmtId="0" fontId="13" fillId="2" borderId="12" xfId="19" applyFont="1" applyFill="1" applyBorder="1" applyAlignment="1">
      <alignment horizontal="center" vertical="center" wrapText="1"/>
      <protection/>
    </xf>
    <xf numFmtId="0" fontId="13" fillId="2" borderId="12" xfId="19" applyFont="1" applyFill="1" applyBorder="1" applyAlignment="1">
      <alignment horizontal="justify" vertical="center" wrapText="1"/>
      <protection/>
    </xf>
    <xf numFmtId="180" fontId="10" fillId="2" borderId="12" xfId="19" applyNumberFormat="1" applyFont="1" applyFill="1" applyBorder="1" applyAlignment="1">
      <alignment horizontal="center" vertical="center" wrapText="1"/>
      <protection/>
    </xf>
    <xf numFmtId="49" fontId="14" fillId="0" borderId="0" xfId="19" applyNumberFormat="1" applyFont="1" applyBorder="1" applyAlignment="1">
      <alignment horizontal="center" vertical="center" wrapText="1"/>
      <protection/>
    </xf>
    <xf numFmtId="0" fontId="11" fillId="0" borderId="0" xfId="19" applyFont="1" applyBorder="1" applyAlignment="1">
      <alignment horizontal="justify" vertical="center" wrapText="1"/>
      <protection/>
    </xf>
    <xf numFmtId="49" fontId="14" fillId="0" borderId="0" xfId="19" applyNumberFormat="1" applyFont="1" applyAlignment="1">
      <alignment horizontal="center" vertical="center" wrapText="1"/>
      <protection/>
    </xf>
    <xf numFmtId="0" fontId="11" fillId="0" borderId="0" xfId="19" applyFont="1" applyAlignment="1">
      <alignment horizontal="justify" vertical="center" wrapText="1"/>
      <protection/>
    </xf>
    <xf numFmtId="0" fontId="13" fillId="0" borderId="0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left" vertical="center" wrapText="1"/>
      <protection/>
    </xf>
    <xf numFmtId="0" fontId="12" fillId="0" borderId="0" xfId="19" applyFont="1" applyAlignment="1">
      <alignment vertical="center" wrapText="1"/>
      <protection/>
    </xf>
    <xf numFmtId="0" fontId="12" fillId="0" borderId="0" xfId="19" applyFont="1" applyAlignment="1">
      <alignment horizontal="left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justify" vertical="center" wrapText="1"/>
      <protection/>
    </xf>
    <xf numFmtId="0" fontId="14" fillId="0" borderId="3" xfId="19" applyFont="1" applyBorder="1" applyAlignment="1">
      <alignment horizontal="center" vertical="center" textRotation="90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4" fillId="0" borderId="0" xfId="19" applyFont="1" applyFill="1" applyAlignment="1">
      <alignment horizontal="center" vertical="center" wrapText="1"/>
      <protection/>
    </xf>
    <xf numFmtId="0" fontId="14" fillId="0" borderId="4" xfId="19" applyFont="1" applyBorder="1" applyAlignment="1">
      <alignment horizontal="center" vertical="center" textRotation="90" wrapText="1"/>
      <protection/>
    </xf>
    <xf numFmtId="0" fontId="14" fillId="0" borderId="4" xfId="19" applyFont="1" applyBorder="1" applyAlignment="1">
      <alignment horizontal="center" vertical="center" wrapText="1"/>
      <protection/>
    </xf>
    <xf numFmtId="0" fontId="1" fillId="7" borderId="4" xfId="19" applyFont="1" applyFill="1" applyBorder="1" applyAlignment="1">
      <alignment horizontal="center" vertical="center" wrapText="1"/>
      <protection/>
    </xf>
    <xf numFmtId="180" fontId="1" fillId="7" borderId="4" xfId="19" applyNumberFormat="1" applyFont="1" applyFill="1" applyBorder="1" applyAlignment="1">
      <alignment horizontal="center" vertical="center" wrapText="1"/>
      <protection/>
    </xf>
    <xf numFmtId="49" fontId="10" fillId="2" borderId="4" xfId="19" applyNumberFormat="1" applyFont="1" applyFill="1" applyBorder="1" applyAlignment="1">
      <alignment horizontal="center" vertical="center" wrapText="1"/>
      <protection/>
    </xf>
    <xf numFmtId="0" fontId="10" fillId="2" borderId="4" xfId="19" applyNumberFormat="1" applyFont="1" applyFill="1" applyBorder="1" applyAlignment="1">
      <alignment horizontal="center" vertical="center" wrapText="1"/>
      <protection/>
    </xf>
    <xf numFmtId="0" fontId="13" fillId="2" borderId="4" xfId="19" applyNumberFormat="1" applyFont="1" applyFill="1" applyBorder="1" applyAlignment="1">
      <alignment horizontal="justify" vertical="center" wrapText="1"/>
      <protection/>
    </xf>
    <xf numFmtId="180" fontId="10" fillId="2" borderId="4" xfId="19" applyNumberFormat="1" applyFont="1" applyFill="1" applyBorder="1" applyAlignment="1">
      <alignment horizontal="center" vertical="center" wrapText="1"/>
      <protection/>
    </xf>
    <xf numFmtId="0" fontId="16" fillId="0" borderId="0" xfId="19" applyFont="1" applyFill="1" applyAlignment="1">
      <alignment horizontal="center" vertical="center" wrapText="1"/>
      <protection/>
    </xf>
    <xf numFmtId="0" fontId="10" fillId="3" borderId="4" xfId="19" applyNumberFormat="1" applyFont="1" applyFill="1" applyBorder="1" applyAlignment="1">
      <alignment horizontal="center" vertical="center" wrapText="1"/>
      <protection/>
    </xf>
    <xf numFmtId="180" fontId="14" fillId="0" borderId="4" xfId="19" applyNumberFormat="1" applyFont="1" applyBorder="1" applyAlignment="1">
      <alignment horizontal="center" vertical="center" wrapText="1"/>
      <protection/>
    </xf>
    <xf numFmtId="0" fontId="13" fillId="3" borderId="4" xfId="19" applyNumberFormat="1" applyFont="1" applyFill="1" applyBorder="1" applyAlignment="1">
      <alignment horizontal="justify" vertical="center" wrapText="1"/>
      <protection/>
    </xf>
    <xf numFmtId="0" fontId="14" fillId="4" borderId="4" xfId="19" applyNumberFormat="1" applyFont="1" applyFill="1" applyBorder="1" applyAlignment="1">
      <alignment horizontal="center" vertical="center" wrapText="1"/>
      <protection/>
    </xf>
    <xf numFmtId="0" fontId="11" fillId="4" borderId="4" xfId="19" applyNumberFormat="1" applyFont="1" applyFill="1" applyBorder="1" applyAlignment="1">
      <alignment horizontal="justify" vertical="center" wrapText="1"/>
      <protection/>
    </xf>
    <xf numFmtId="0" fontId="14" fillId="5" borderId="4" xfId="19" applyNumberFormat="1" applyFont="1" applyFill="1" applyBorder="1" applyAlignment="1">
      <alignment horizontal="center" vertical="center" wrapText="1"/>
      <protection/>
    </xf>
    <xf numFmtId="0" fontId="11" fillId="5" borderId="4" xfId="19" applyNumberFormat="1" applyFont="1" applyFill="1" applyBorder="1" applyAlignment="1">
      <alignment horizontal="justify" vertical="center" wrapText="1"/>
      <protection/>
    </xf>
    <xf numFmtId="0" fontId="14" fillId="0" borderId="4" xfId="19" applyNumberFormat="1" applyFont="1" applyFill="1" applyBorder="1" applyAlignment="1">
      <alignment horizontal="center" vertical="center" wrapText="1"/>
      <protection/>
    </xf>
    <xf numFmtId="0" fontId="11" fillId="0" borderId="4" xfId="19" applyNumberFormat="1" applyFont="1" applyFill="1" applyBorder="1" applyAlignment="1">
      <alignment horizontal="justify" vertical="center" wrapText="1"/>
      <protection/>
    </xf>
    <xf numFmtId="49" fontId="13" fillId="2" borderId="4" xfId="19" applyNumberFormat="1" applyFont="1" applyFill="1" applyBorder="1" applyAlignment="1">
      <alignment horizontal="justify" vertical="center" wrapText="1"/>
      <protection/>
    </xf>
    <xf numFmtId="0" fontId="10" fillId="0" borderId="0" xfId="19" applyFont="1" applyFill="1" applyAlignment="1">
      <alignment horizontal="center" vertical="center" wrapText="1"/>
      <protection/>
    </xf>
    <xf numFmtId="0" fontId="14" fillId="6" borderId="4" xfId="19" applyNumberFormat="1" applyFont="1" applyFill="1" applyBorder="1" applyAlignment="1">
      <alignment horizontal="center" vertical="center" wrapText="1"/>
      <protection/>
    </xf>
    <xf numFmtId="49" fontId="14" fillId="0" borderId="4" xfId="19" applyNumberFormat="1" applyFont="1" applyBorder="1" applyAlignment="1">
      <alignment horizontal="center" vertical="center" wrapText="1"/>
      <protection/>
    </xf>
    <xf numFmtId="49" fontId="11" fillId="0" borderId="4" xfId="19" applyNumberFormat="1" applyFont="1" applyBorder="1" applyAlignment="1">
      <alignment horizontal="justify" vertical="center" wrapText="1"/>
      <protection/>
    </xf>
    <xf numFmtId="0" fontId="18" fillId="0" borderId="0" xfId="19" applyFont="1" applyFill="1" applyAlignment="1">
      <alignment horizontal="center" vertical="center" wrapText="1"/>
      <protection/>
    </xf>
    <xf numFmtId="0" fontId="14" fillId="0" borderId="4" xfId="19" applyNumberFormat="1" applyFont="1" applyBorder="1" applyAlignment="1">
      <alignment horizontal="center" vertical="center" wrapText="1"/>
      <protection/>
    </xf>
    <xf numFmtId="49" fontId="11" fillId="4" borderId="4" xfId="19" applyNumberFormat="1" applyFont="1" applyFill="1" applyBorder="1" applyAlignment="1">
      <alignment horizontal="left" vertical="center" wrapText="1"/>
      <protection/>
    </xf>
    <xf numFmtId="49" fontId="11" fillId="5" borderId="4" xfId="19" applyNumberFormat="1" applyFont="1" applyFill="1" applyBorder="1" applyAlignment="1">
      <alignment horizontal="left" vertical="center" wrapText="1"/>
      <protection/>
    </xf>
    <xf numFmtId="49" fontId="11" fillId="0" borderId="4" xfId="19" applyNumberFormat="1" applyFont="1" applyBorder="1" applyAlignment="1">
      <alignment horizontal="left" vertical="center" wrapText="1"/>
      <protection/>
    </xf>
    <xf numFmtId="49" fontId="11" fillId="0" borderId="4" xfId="19" applyNumberFormat="1" applyFont="1" applyFill="1" applyBorder="1" applyAlignment="1">
      <alignment horizontal="left" vertical="center" wrapText="1"/>
      <protection/>
    </xf>
    <xf numFmtId="0" fontId="10" fillId="2" borderId="4" xfId="19" applyFont="1" applyFill="1" applyBorder="1" applyAlignment="1">
      <alignment horizontal="center" vertical="center" wrapText="1"/>
      <protection/>
    </xf>
    <xf numFmtId="0" fontId="10" fillId="3" borderId="4" xfId="19" applyFont="1" applyFill="1" applyBorder="1" applyAlignment="1">
      <alignment horizontal="center" vertical="center" wrapText="1"/>
      <protection/>
    </xf>
    <xf numFmtId="202" fontId="11" fillId="4" borderId="4" xfId="19" applyNumberFormat="1" applyFont="1" applyFill="1" applyBorder="1" applyAlignment="1">
      <alignment horizontal="justify" vertical="center" wrapText="1"/>
      <protection/>
    </xf>
    <xf numFmtId="202" fontId="11" fillId="5" borderId="4" xfId="19" applyNumberFormat="1" applyFont="1" applyFill="1" applyBorder="1" applyAlignment="1">
      <alignment horizontal="justify" vertical="center" wrapText="1"/>
      <protection/>
    </xf>
    <xf numFmtId="49" fontId="14" fillId="3" borderId="4" xfId="19" applyNumberFormat="1" applyFont="1" applyFill="1" applyBorder="1" applyAlignment="1">
      <alignment horizontal="center" vertical="center" wrapText="1"/>
      <protection/>
    </xf>
    <xf numFmtId="180" fontId="13" fillId="2" borderId="4" xfId="19" applyNumberFormat="1" applyFont="1" applyFill="1" applyBorder="1" applyAlignment="1">
      <alignment horizontal="center" vertical="center" wrapText="1"/>
      <protection/>
    </xf>
    <xf numFmtId="180" fontId="13" fillId="3" borderId="4" xfId="19" applyNumberFormat="1" applyFont="1" applyFill="1" applyBorder="1" applyAlignment="1">
      <alignment horizontal="center" vertical="center" wrapText="1"/>
      <protection/>
    </xf>
    <xf numFmtId="49" fontId="1" fillId="7" borderId="13" xfId="19" applyNumberFormat="1" applyFont="1" applyFill="1" applyBorder="1" applyAlignment="1">
      <alignment horizontal="center" vertical="center" wrapText="1"/>
      <protection/>
    </xf>
    <xf numFmtId="49" fontId="1" fillId="7" borderId="14" xfId="19" applyNumberFormat="1" applyFont="1" applyFill="1" applyBorder="1" applyAlignment="1">
      <alignment horizontal="center" vertical="center" wrapText="1"/>
      <protection/>
    </xf>
    <xf numFmtId="49" fontId="1" fillId="7" borderId="10" xfId="19" applyNumberFormat="1" applyFont="1" applyFill="1" applyBorder="1" applyAlignment="1">
      <alignment horizontal="center" vertical="center" wrapText="1"/>
      <protection/>
    </xf>
    <xf numFmtId="0" fontId="17" fillId="0" borderId="0" xfId="19" applyFont="1" applyFill="1" applyAlignment="1">
      <alignment horizontal="center" vertical="center" wrapText="1"/>
      <protection/>
    </xf>
    <xf numFmtId="180" fontId="14" fillId="2" borderId="4" xfId="19" applyNumberFormat="1" applyFont="1" applyFill="1" applyBorder="1" applyAlignment="1">
      <alignment horizontal="center" vertical="center" wrapText="1"/>
      <protection/>
    </xf>
    <xf numFmtId="0" fontId="19" fillId="7" borderId="4" xfId="19" applyFont="1" applyFill="1" applyBorder="1" applyAlignment="1">
      <alignment horizontal="center" vertical="center" wrapText="1"/>
      <protection/>
    </xf>
    <xf numFmtId="180" fontId="19" fillId="7" borderId="4" xfId="19" applyNumberFormat="1" applyFont="1" applyFill="1" applyBorder="1" applyAlignment="1">
      <alignment horizontal="center" vertical="center" wrapText="1"/>
      <protection/>
    </xf>
    <xf numFmtId="0" fontId="14" fillId="4" borderId="4" xfId="19" applyFont="1" applyFill="1" applyBorder="1" applyAlignment="1">
      <alignment horizontal="center" vertical="center" wrapText="1"/>
      <protection/>
    </xf>
    <xf numFmtId="0" fontId="14" fillId="5" borderId="4" xfId="19" applyFont="1" applyFill="1" applyBorder="1" applyAlignment="1">
      <alignment horizontal="center" vertical="center" wrapText="1"/>
      <protection/>
    </xf>
    <xf numFmtId="0" fontId="14" fillId="0" borderId="4" xfId="19" applyFont="1" applyFill="1" applyBorder="1" applyAlignment="1">
      <alignment horizontal="center" vertical="center" wrapText="1"/>
      <protection/>
    </xf>
    <xf numFmtId="49" fontId="13" fillId="2" borderId="4" xfId="19" applyNumberFormat="1" applyFont="1" applyFill="1" applyBorder="1" applyAlignment="1">
      <alignment horizontal="center" vertical="center" wrapText="1"/>
      <protection/>
    </xf>
    <xf numFmtId="0" fontId="13" fillId="3" borderId="4" xfId="19" applyNumberFormat="1" applyFont="1" applyFill="1" applyBorder="1" applyAlignment="1">
      <alignment horizontal="center" vertical="center" wrapText="1"/>
      <protection/>
    </xf>
    <xf numFmtId="49" fontId="13" fillId="3" borderId="4" xfId="19" applyNumberFormat="1" applyFont="1" applyFill="1" applyBorder="1" applyAlignment="1">
      <alignment horizontal="center" vertical="center" wrapText="1"/>
      <protection/>
    </xf>
    <xf numFmtId="0" fontId="14" fillId="0" borderId="0" xfId="19" applyNumberFormat="1" applyFont="1" applyFill="1" applyAlignment="1">
      <alignment horizontal="center" vertical="center" wrapText="1"/>
      <protection/>
    </xf>
    <xf numFmtId="49" fontId="11" fillId="0" borderId="0" xfId="19" applyNumberFormat="1" applyFont="1" applyFill="1" applyAlignment="1">
      <alignment horizontal="center" vertical="center" wrapText="1"/>
      <protection/>
    </xf>
    <xf numFmtId="0" fontId="13" fillId="2" borderId="4" xfId="19" applyFont="1" applyFill="1" applyBorder="1" applyAlignment="1">
      <alignment horizontal="justify" vertical="center" wrapText="1"/>
      <protection/>
    </xf>
    <xf numFmtId="180" fontId="14" fillId="3" borderId="4" xfId="19" applyNumberFormat="1" applyFont="1" applyFill="1" applyBorder="1" applyAlignment="1">
      <alignment horizontal="center" vertical="center" wrapText="1"/>
      <protection/>
    </xf>
    <xf numFmtId="0" fontId="11" fillId="5" borderId="4" xfId="19" applyNumberFormat="1" applyFont="1" applyFill="1" applyBorder="1" applyAlignment="1">
      <alignment horizontal="left" vertical="center" wrapText="1"/>
      <protection/>
    </xf>
    <xf numFmtId="49" fontId="14" fillId="5" borderId="4" xfId="19" applyNumberFormat="1" applyFont="1" applyFill="1" applyBorder="1" applyAlignment="1">
      <alignment horizontal="left" vertical="center" wrapText="1"/>
      <protection/>
    </xf>
    <xf numFmtId="49" fontId="14" fillId="0" borderId="4" xfId="19" applyNumberFormat="1" applyFont="1" applyFill="1" applyBorder="1" applyAlignment="1">
      <alignment horizontal="left" vertical="center" wrapText="1"/>
      <protection/>
    </xf>
    <xf numFmtId="0" fontId="16" fillId="0" borderId="0" xfId="19" applyNumberFormat="1" applyFont="1" applyFill="1" applyAlignment="1">
      <alignment horizontal="center" vertical="center" wrapText="1"/>
      <protection/>
    </xf>
    <xf numFmtId="2" fontId="14" fillId="4" borderId="4" xfId="19" applyNumberFormat="1" applyFont="1" applyFill="1" applyBorder="1" applyAlignment="1">
      <alignment horizontal="center" vertical="center" wrapText="1"/>
      <protection/>
    </xf>
    <xf numFmtId="2" fontId="11" fillId="4" borderId="4" xfId="19" applyNumberFormat="1" applyFont="1" applyFill="1" applyBorder="1" applyAlignment="1">
      <alignment horizontal="justify" vertical="center" wrapText="1"/>
      <protection/>
    </xf>
    <xf numFmtId="2" fontId="14" fillId="5" borderId="4" xfId="19" applyNumberFormat="1" applyFont="1" applyFill="1" applyBorder="1" applyAlignment="1">
      <alignment horizontal="center" vertical="center" wrapText="1"/>
      <protection/>
    </xf>
    <xf numFmtId="2" fontId="11" fillId="5" borderId="4" xfId="19" applyNumberFormat="1" applyFont="1" applyFill="1" applyBorder="1" applyAlignment="1">
      <alignment horizontal="justify" vertical="center" wrapText="1"/>
      <protection/>
    </xf>
    <xf numFmtId="2" fontId="14" fillId="0" borderId="4" xfId="19" applyNumberFormat="1" applyFont="1" applyFill="1" applyBorder="1" applyAlignment="1">
      <alignment horizontal="center" vertical="center" wrapText="1"/>
      <protection/>
    </xf>
    <xf numFmtId="2" fontId="11" fillId="0" borderId="4" xfId="19" applyNumberFormat="1" applyFont="1" applyFill="1" applyBorder="1" applyAlignment="1">
      <alignment horizontal="justify" vertical="center" wrapText="1"/>
      <protection/>
    </xf>
    <xf numFmtId="0" fontId="13" fillId="3" borderId="4" xfId="19" applyFont="1" applyFill="1" applyBorder="1" applyAlignment="1">
      <alignment horizontal="justify" vertical="center" wrapText="1"/>
      <protection/>
    </xf>
    <xf numFmtId="0" fontId="11" fillId="4" borderId="4" xfId="19" applyFont="1" applyFill="1" applyBorder="1" applyAlignment="1">
      <alignment horizontal="justify" vertical="center" wrapText="1"/>
      <protection/>
    </xf>
    <xf numFmtId="0" fontId="11" fillId="5" borderId="4" xfId="19" applyFont="1" applyFill="1" applyBorder="1" applyAlignment="1">
      <alignment horizontal="justify" vertical="center" wrapText="1"/>
      <protection/>
    </xf>
    <xf numFmtId="2" fontId="10" fillId="2" borderId="4" xfId="19" applyNumberFormat="1" applyFont="1" applyFill="1" applyBorder="1" applyAlignment="1">
      <alignment horizontal="center" vertical="center" wrapText="1"/>
      <protection/>
    </xf>
    <xf numFmtId="2" fontId="13" fillId="2" borderId="4" xfId="19" applyNumberFormat="1" applyFont="1" applyFill="1" applyBorder="1" applyAlignment="1">
      <alignment horizontal="justify" vertical="center" wrapText="1"/>
      <protection/>
    </xf>
    <xf numFmtId="2" fontId="10" fillId="3" borderId="4" xfId="19" applyNumberFormat="1" applyFont="1" applyFill="1" applyBorder="1" applyAlignment="1">
      <alignment horizontal="center" vertical="center" wrapText="1"/>
      <protection/>
    </xf>
    <xf numFmtId="2" fontId="13" fillId="3" borderId="4" xfId="19" applyNumberFormat="1" applyFont="1" applyFill="1" applyBorder="1" applyAlignment="1">
      <alignment horizontal="justify" vertical="center" wrapText="1"/>
      <protection/>
    </xf>
    <xf numFmtId="0" fontId="13" fillId="6" borderId="0" xfId="19" applyFont="1" applyFill="1" applyAlignment="1">
      <alignment horizontal="center" vertical="center" wrapText="1"/>
      <protection/>
    </xf>
    <xf numFmtId="0" fontId="11" fillId="6" borderId="0" xfId="19" applyFont="1" applyFill="1" applyAlignment="1">
      <alignment horizontal="center" vertical="center" wrapText="1"/>
      <protection/>
    </xf>
    <xf numFmtId="49" fontId="14" fillId="6" borderId="4" xfId="19" applyNumberFormat="1" applyFont="1" applyFill="1" applyBorder="1" applyAlignment="1">
      <alignment horizontal="center" vertical="center" wrapText="1"/>
      <protection/>
    </xf>
    <xf numFmtId="49" fontId="11" fillId="6" borderId="4" xfId="19" applyNumberFormat="1" applyFont="1" applyFill="1" applyBorder="1" applyAlignment="1">
      <alignment horizontal="justify" vertical="center" wrapText="1"/>
      <protection/>
    </xf>
    <xf numFmtId="180" fontId="14" fillId="6" borderId="4" xfId="19" applyNumberFormat="1" applyFont="1" applyFill="1" applyBorder="1" applyAlignment="1">
      <alignment horizontal="center" vertical="center" wrapText="1"/>
      <protection/>
    </xf>
    <xf numFmtId="0" fontId="13" fillId="2" borderId="12" xfId="19" applyFont="1" applyFill="1" applyBorder="1" applyAlignment="1">
      <alignment horizontal="center" vertical="center" wrapText="1"/>
      <protection/>
    </xf>
    <xf numFmtId="180" fontId="3" fillId="2" borderId="12" xfId="19" applyNumberFormat="1" applyFont="1" applyFill="1" applyBorder="1" applyAlignment="1">
      <alignment horizontal="center" vertical="center" wrapText="1"/>
      <protection/>
    </xf>
    <xf numFmtId="0" fontId="11" fillId="0" borderId="0" xfId="19" applyFont="1" applyFill="1" applyAlignment="1">
      <alignment horizontal="justify" vertical="center" wrapText="1"/>
      <protection/>
    </xf>
    <xf numFmtId="180" fontId="11" fillId="0" borderId="0" xfId="19" applyNumberFormat="1" applyFont="1" applyFill="1" applyAlignment="1">
      <alignment horizontal="center" vertical="center" wrapText="1"/>
      <protection/>
    </xf>
    <xf numFmtId="0" fontId="11" fillId="0" borderId="0" xfId="19" applyFont="1" applyBorder="1" applyAlignment="1">
      <alignment horizontal="justify" vertical="center" wrapText="1"/>
      <protection/>
    </xf>
    <xf numFmtId="0" fontId="11" fillId="0" borderId="0" xfId="19" applyNumberFormat="1" applyFont="1" applyFill="1" applyAlignment="1">
      <alignment horizontal="center" vertical="center" wrapText="1"/>
      <protection/>
    </xf>
    <xf numFmtId="0" fontId="11" fillId="0" borderId="0" xfId="19" applyNumberFormat="1" applyFont="1" applyFill="1" applyAlignment="1">
      <alignment horizontal="justify" vertical="center" wrapText="1"/>
      <protection/>
    </xf>
    <xf numFmtId="0" fontId="13" fillId="0" borderId="0" xfId="19" applyFont="1" applyFill="1" applyAlignment="1">
      <alignment horizontal="justify" vertical="center" wrapText="1"/>
      <protection/>
    </xf>
    <xf numFmtId="49" fontId="14" fillId="0" borderId="0" xfId="19" applyNumberFormat="1" applyFont="1" applyBorder="1" applyAlignment="1">
      <alignment horizontal="center" vertical="center" wrapText="1"/>
      <protection/>
    </xf>
    <xf numFmtId="49" fontId="14" fillId="0" borderId="0" xfId="19" applyNumberFormat="1" applyFont="1" applyAlignment="1">
      <alignment horizontal="center" vertical="center" wrapText="1"/>
      <protection/>
    </xf>
    <xf numFmtId="0" fontId="14" fillId="0" borderId="0" xfId="19" applyFont="1" applyAlignment="1">
      <alignment horizontal="center" vertical="center" wrapText="1"/>
      <protection/>
    </xf>
    <xf numFmtId="0" fontId="11" fillId="0" borderId="0" xfId="19" applyFont="1" applyAlignment="1">
      <alignment horizontal="justify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иложение 3" xfId="18"/>
    <cellStyle name="Обычный_приложения 2,3 уточненное с поправко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695325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5336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"19" июня 2014 года  № 64-н
"О внесении изменений в решение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581025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3
к решению  Собрания депутатов МО "Котлас"
от  "25"  июня 2009 года №____________
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81025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3
к решению  Собрания депутатов МО "Котлас"
от  "25"  июня 2009 года №____________
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4010025</xdr:colOff>
      <xdr:row>0</xdr:row>
      <xdr:rowOff>9525</xdr:rowOff>
    </xdr:from>
    <xdr:to>
      <xdr:col>7</xdr:col>
      <xdr:colOff>0</xdr:colOff>
      <xdr:row>2</xdr:row>
      <xdr:rowOff>771525</xdr:rowOff>
    </xdr:to>
    <xdr:sp>
      <xdr:nvSpPr>
        <xdr:cNvPr id="3" name="Rectangle 3"/>
        <xdr:cNvSpPr>
          <a:spLocks/>
        </xdr:cNvSpPr>
      </xdr:nvSpPr>
      <xdr:spPr>
        <a:xfrm>
          <a:off x="5086350" y="9525"/>
          <a:ext cx="28479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2
к решению  Собрания депутатов МО "Котлас"
от  " 19 " июня 2014 года № 64-н
"О внесении изменений в решение 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467350" y="0"/>
          <a:ext cx="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 МО "Котлас"
от "10"сентября  2009 года №_______
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3648075</xdr:colOff>
      <xdr:row>0</xdr:row>
      <xdr:rowOff>0</xdr:rowOff>
    </xdr:from>
    <xdr:to>
      <xdr:col>8</xdr:col>
      <xdr:colOff>19050</xdr:colOff>
      <xdr:row>3</xdr:row>
      <xdr:rowOff>628650</xdr:rowOff>
    </xdr:to>
    <xdr:sp>
      <xdr:nvSpPr>
        <xdr:cNvPr id="2" name="Rectangle 2"/>
        <xdr:cNvSpPr>
          <a:spLocks/>
        </xdr:cNvSpPr>
      </xdr:nvSpPr>
      <xdr:spPr>
        <a:xfrm>
          <a:off x="5162550" y="0"/>
          <a:ext cx="27432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3
к решению  Собрания депутатов МО "Котлас"
от  " 19 " июня  2014 года № 64-н
"О внесении изменений в решение о бюджете муниципального образования "Котлас" на 2014 год и на плановый период 2015 и 2016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L15" sqref="K15:L15"/>
    </sheetView>
  </sheetViews>
  <sheetFormatPr defaultColWidth="9.140625" defaultRowHeight="12.75"/>
  <cols>
    <col min="1" max="1" width="53.7109375" style="0" customWidth="1"/>
    <col min="2" max="2" width="22.5742187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57" customHeight="1">
      <c r="A5" s="5"/>
      <c r="B5" s="4"/>
      <c r="C5" s="4"/>
    </row>
    <row r="6" spans="1:3" ht="16.5" customHeight="1">
      <c r="A6" s="29" t="s">
        <v>25</v>
      </c>
      <c r="B6" s="29"/>
      <c r="C6" s="29"/>
    </row>
    <row r="7" spans="1:3" ht="18.75" customHeight="1">
      <c r="A7" s="29" t="s">
        <v>42</v>
      </c>
      <c r="B7" s="29"/>
      <c r="C7" s="29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25.5">
      <c r="A10" s="9" t="s">
        <v>8</v>
      </c>
      <c r="B10" s="10" t="s">
        <v>7</v>
      </c>
      <c r="C10" s="11">
        <f>SUM(C12,-C14)</f>
        <v>63408</v>
      </c>
    </row>
    <row r="11" spans="1:3" ht="25.5">
      <c r="A11" s="12" t="s">
        <v>26</v>
      </c>
      <c r="B11" s="13" t="s">
        <v>27</v>
      </c>
      <c r="C11" s="14">
        <v>160000</v>
      </c>
    </row>
    <row r="12" spans="1:3" ht="25.5">
      <c r="A12" s="12" t="s">
        <v>9</v>
      </c>
      <c r="B12" s="13" t="s">
        <v>12</v>
      </c>
      <c r="C12" s="15">
        <f>C11</f>
        <v>160000</v>
      </c>
    </row>
    <row r="13" spans="1:3" ht="25.5">
      <c r="A13" s="16" t="s">
        <v>28</v>
      </c>
      <c r="B13" s="13" t="s">
        <v>29</v>
      </c>
      <c r="C13" s="15">
        <f>90000+186.1+15+6390.9</f>
        <v>96592</v>
      </c>
    </row>
    <row r="14" spans="1:3" ht="25.5">
      <c r="A14" s="16" t="s">
        <v>10</v>
      </c>
      <c r="B14" s="13" t="s">
        <v>11</v>
      </c>
      <c r="C14" s="15">
        <f>C13</f>
        <v>96592</v>
      </c>
    </row>
    <row r="15" spans="1:3" ht="26.25" customHeight="1">
      <c r="A15" s="17" t="s">
        <v>14</v>
      </c>
      <c r="B15" s="18" t="s">
        <v>13</v>
      </c>
      <c r="C15" s="19">
        <f>SUM(C18,-C20)</f>
        <v>0</v>
      </c>
    </row>
    <row r="16" spans="1:3" ht="26.25" customHeight="1">
      <c r="A16" s="28" t="s">
        <v>43</v>
      </c>
      <c r="B16" s="13" t="s">
        <v>44</v>
      </c>
      <c r="C16" s="14">
        <v>0</v>
      </c>
    </row>
    <row r="17" spans="1:3" ht="26.25" customHeight="1">
      <c r="A17" s="12" t="s">
        <v>30</v>
      </c>
      <c r="B17" s="13" t="s">
        <v>45</v>
      </c>
      <c r="C17" s="14">
        <f>C18</f>
        <v>0</v>
      </c>
    </row>
    <row r="18" spans="1:3" ht="39" customHeight="1">
      <c r="A18" s="12" t="s">
        <v>15</v>
      </c>
      <c r="B18" s="13" t="s">
        <v>46</v>
      </c>
      <c r="C18" s="15">
        <v>0</v>
      </c>
    </row>
    <row r="19" spans="1:3" ht="39" customHeight="1">
      <c r="A19" s="12" t="s">
        <v>31</v>
      </c>
      <c r="B19" s="13" t="s">
        <v>47</v>
      </c>
      <c r="C19" s="15">
        <f>C20</f>
        <v>0</v>
      </c>
    </row>
    <row r="20" spans="1:3" ht="39" customHeight="1">
      <c r="A20" s="12" t="s">
        <v>48</v>
      </c>
      <c r="B20" s="13" t="s">
        <v>49</v>
      </c>
      <c r="C20" s="15">
        <v>0</v>
      </c>
    </row>
    <row r="21" spans="1:3" ht="24.75" customHeight="1">
      <c r="A21" s="20" t="s">
        <v>50</v>
      </c>
      <c r="B21" s="21" t="s">
        <v>16</v>
      </c>
      <c r="C21" s="19">
        <f>SUM(C22,C26)</f>
        <v>24657.5</v>
      </c>
    </row>
    <row r="22" spans="1:3" ht="15" customHeight="1">
      <c r="A22" s="12" t="s">
        <v>2</v>
      </c>
      <c r="B22" s="13" t="s">
        <v>17</v>
      </c>
      <c r="C22" s="15">
        <f>-1702519.5-C12-C18</f>
        <v>-1862519.5</v>
      </c>
    </row>
    <row r="23" spans="1:3" ht="13.5" customHeight="1">
      <c r="A23" s="12" t="s">
        <v>32</v>
      </c>
      <c r="B23" s="13" t="s">
        <v>33</v>
      </c>
      <c r="C23" s="15">
        <f>C22</f>
        <v>-1862519.5</v>
      </c>
    </row>
    <row r="24" spans="1:3" ht="13.5" customHeight="1">
      <c r="A24" s="12" t="s">
        <v>34</v>
      </c>
      <c r="B24" s="13" t="s">
        <v>35</v>
      </c>
      <c r="C24" s="15">
        <f>C22</f>
        <v>-1862519.5</v>
      </c>
    </row>
    <row r="25" spans="1:3" ht="25.5" customHeight="1">
      <c r="A25" s="12" t="s">
        <v>5</v>
      </c>
      <c r="B25" s="13" t="s">
        <v>18</v>
      </c>
      <c r="C25" s="15">
        <f>C22</f>
        <v>-1862519.5</v>
      </c>
    </row>
    <row r="26" spans="1:3" ht="15" customHeight="1">
      <c r="A26" s="12" t="s">
        <v>3</v>
      </c>
      <c r="B26" s="13" t="s">
        <v>19</v>
      </c>
      <c r="C26" s="15">
        <f>1790585+C14+C20</f>
        <v>1887177</v>
      </c>
    </row>
    <row r="27" spans="1:3" ht="15.75" customHeight="1">
      <c r="A27" s="12" t="s">
        <v>36</v>
      </c>
      <c r="B27" s="13" t="s">
        <v>37</v>
      </c>
      <c r="C27" s="15">
        <f>C26</f>
        <v>1887177</v>
      </c>
    </row>
    <row r="28" spans="1:3" ht="14.25" customHeight="1">
      <c r="A28" s="12" t="s">
        <v>38</v>
      </c>
      <c r="B28" s="13" t="s">
        <v>39</v>
      </c>
      <c r="C28" s="15">
        <f>C26</f>
        <v>1887177</v>
      </c>
    </row>
    <row r="29" spans="1:3" ht="25.5" customHeight="1">
      <c r="A29" s="12" t="s">
        <v>6</v>
      </c>
      <c r="B29" s="13" t="s">
        <v>20</v>
      </c>
      <c r="C29" s="15">
        <f>C26</f>
        <v>1887177</v>
      </c>
    </row>
    <row r="30" spans="1:3" ht="26.25" customHeight="1">
      <c r="A30" s="17" t="s">
        <v>21</v>
      </c>
      <c r="B30" s="18" t="s">
        <v>22</v>
      </c>
      <c r="C30" s="22">
        <f>C31</f>
        <v>0</v>
      </c>
    </row>
    <row r="31" spans="1:3" ht="28.5" customHeight="1">
      <c r="A31" s="23" t="s">
        <v>41</v>
      </c>
      <c r="B31" s="13" t="s">
        <v>40</v>
      </c>
      <c r="C31" s="15">
        <v>0</v>
      </c>
    </row>
    <row r="32" spans="1:3" ht="28.5" customHeight="1">
      <c r="A32" s="23" t="s">
        <v>51</v>
      </c>
      <c r="B32" s="13" t="s">
        <v>52</v>
      </c>
      <c r="C32" s="15">
        <f>C33</f>
        <v>0</v>
      </c>
    </row>
    <row r="33" spans="1:3" ht="78" customHeight="1">
      <c r="A33" s="24" t="s">
        <v>54</v>
      </c>
      <c r="B33" s="13" t="s">
        <v>53</v>
      </c>
      <c r="C33" s="15">
        <f>C31</f>
        <v>0</v>
      </c>
    </row>
    <row r="34" spans="1:3" ht="74.25" customHeight="1">
      <c r="A34" s="24" t="s">
        <v>56</v>
      </c>
      <c r="B34" s="13" t="s">
        <v>55</v>
      </c>
      <c r="C34" s="15">
        <f>C31</f>
        <v>0</v>
      </c>
    </row>
    <row r="35" spans="1:3" ht="27.75" customHeight="1">
      <c r="A35" s="25" t="s">
        <v>23</v>
      </c>
      <c r="B35" s="26" t="s">
        <v>24</v>
      </c>
      <c r="C35" s="27">
        <f>SUM(C10,C15,C21,C30)</f>
        <v>88065.5</v>
      </c>
    </row>
    <row r="36" spans="1:3" ht="12.75" hidden="1">
      <c r="A36" s="1"/>
      <c r="B36" s="1"/>
      <c r="C36" s="1"/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702"/>
  <sheetViews>
    <sheetView workbookViewId="0" topLeftCell="A676">
      <selection activeCell="G723" sqref="G723"/>
    </sheetView>
  </sheetViews>
  <sheetFormatPr defaultColWidth="9.140625" defaultRowHeight="12.75"/>
  <cols>
    <col min="1" max="1" width="5.57421875" style="40" customWidth="1"/>
    <col min="2" max="2" width="6.57421875" style="40" customWidth="1"/>
    <col min="3" max="3" width="4.00390625" style="40" customWidth="1"/>
    <col min="4" max="4" width="71.00390625" style="190" customWidth="1"/>
    <col min="5" max="5" width="10.7109375" style="32" customWidth="1"/>
    <col min="6" max="6" width="10.421875" style="32" customWidth="1"/>
    <col min="7" max="7" width="10.7109375" style="32" customWidth="1"/>
    <col min="8" max="16384" width="9.140625" style="32" customWidth="1"/>
  </cols>
  <sheetData>
    <row r="1" spans="1:4" ht="12.75">
      <c r="A1" s="30"/>
      <c r="B1" s="30"/>
      <c r="C1" s="30"/>
      <c r="D1" s="31"/>
    </row>
    <row r="2" spans="1:4" ht="12">
      <c r="A2" s="30"/>
      <c r="B2" s="30"/>
      <c r="C2" s="30"/>
      <c r="D2" s="33"/>
    </row>
    <row r="3" spans="1:4" ht="61.5" customHeight="1">
      <c r="A3" s="30"/>
      <c r="B3" s="30"/>
      <c r="C3" s="30"/>
      <c r="D3" s="34"/>
    </row>
    <row r="4" spans="1:7" ht="42.75" customHeight="1">
      <c r="A4" s="35" t="s">
        <v>57</v>
      </c>
      <c r="B4" s="35"/>
      <c r="C4" s="35"/>
      <c r="D4" s="35"/>
      <c r="E4" s="35"/>
      <c r="F4" s="35"/>
      <c r="G4" s="35"/>
    </row>
    <row r="5" spans="1:7" ht="12.75">
      <c r="A5" s="30"/>
      <c r="B5" s="30"/>
      <c r="C5" s="30"/>
      <c r="D5" s="36"/>
      <c r="G5" s="32" t="s">
        <v>58</v>
      </c>
    </row>
    <row r="6" spans="1:7" s="40" customFormat="1" ht="21" customHeight="1">
      <c r="A6" s="37" t="s">
        <v>59</v>
      </c>
      <c r="B6" s="37" t="s">
        <v>60</v>
      </c>
      <c r="C6" s="37" t="s">
        <v>61</v>
      </c>
      <c r="D6" s="38" t="s">
        <v>62</v>
      </c>
      <c r="E6" s="39" t="s">
        <v>63</v>
      </c>
      <c r="F6" s="39" t="s">
        <v>64</v>
      </c>
      <c r="G6" s="39" t="s">
        <v>65</v>
      </c>
    </row>
    <row r="7" spans="1:7" s="40" customFormat="1" ht="12.75" customHeight="1">
      <c r="A7" s="41"/>
      <c r="B7" s="41"/>
      <c r="C7" s="41"/>
      <c r="D7" s="42"/>
      <c r="E7" s="43"/>
      <c r="F7" s="43"/>
      <c r="G7" s="43"/>
    </row>
    <row r="8" spans="1:7" s="40" customFormat="1" ht="12.75" customHeight="1">
      <c r="A8" s="41"/>
      <c r="B8" s="41"/>
      <c r="C8" s="41"/>
      <c r="D8" s="42"/>
      <c r="E8" s="43"/>
      <c r="F8" s="43"/>
      <c r="G8" s="43"/>
    </row>
    <row r="9" spans="1:7" s="40" customFormat="1" ht="12.75" customHeight="1">
      <c r="A9" s="41"/>
      <c r="B9" s="41"/>
      <c r="C9" s="41"/>
      <c r="D9" s="42"/>
      <c r="E9" s="44"/>
      <c r="F9" s="44"/>
      <c r="G9" s="44"/>
    </row>
    <row r="10" spans="1:7" ht="11.25">
      <c r="A10" s="45" t="s">
        <v>66</v>
      </c>
      <c r="B10" s="45"/>
      <c r="C10" s="45"/>
      <c r="D10" s="46" t="s">
        <v>67</v>
      </c>
      <c r="E10" s="47">
        <v>145999.2</v>
      </c>
      <c r="F10" s="47">
        <v>863.9</v>
      </c>
      <c r="G10" s="47">
        <v>146863.1</v>
      </c>
    </row>
    <row r="11" spans="1:7" ht="21">
      <c r="A11" s="48" t="s">
        <v>68</v>
      </c>
      <c r="B11" s="48"/>
      <c r="C11" s="48"/>
      <c r="D11" s="49" t="s">
        <v>69</v>
      </c>
      <c r="E11" s="50">
        <v>2477.6</v>
      </c>
      <c r="F11" s="50">
        <v>0</v>
      </c>
      <c r="G11" s="50">
        <v>2477.6</v>
      </c>
    </row>
    <row r="12" spans="1:7" ht="22.5">
      <c r="A12" s="51" t="s">
        <v>68</v>
      </c>
      <c r="B12" s="51" t="s">
        <v>70</v>
      </c>
      <c r="C12" s="51"/>
      <c r="D12" s="52" t="s">
        <v>71</v>
      </c>
      <c r="E12" s="53">
        <v>2477.6</v>
      </c>
      <c r="F12" s="53">
        <v>0</v>
      </c>
      <c r="G12" s="53">
        <v>2477.6</v>
      </c>
    </row>
    <row r="13" spans="1:7" ht="11.25">
      <c r="A13" s="54" t="s">
        <v>68</v>
      </c>
      <c r="B13" s="54" t="s">
        <v>72</v>
      </c>
      <c r="C13" s="54"/>
      <c r="D13" s="55" t="s">
        <v>73</v>
      </c>
      <c r="E13" s="56">
        <v>2477.6</v>
      </c>
      <c r="F13" s="56">
        <v>0</v>
      </c>
      <c r="G13" s="56">
        <v>2477.6</v>
      </c>
    </row>
    <row r="14" spans="1:7" ht="11.25">
      <c r="A14" s="54" t="s">
        <v>68</v>
      </c>
      <c r="B14" s="54" t="s">
        <v>74</v>
      </c>
      <c r="C14" s="54"/>
      <c r="D14" s="55" t="s">
        <v>75</v>
      </c>
      <c r="E14" s="56">
        <v>2477.6</v>
      </c>
      <c r="F14" s="56">
        <v>0</v>
      </c>
      <c r="G14" s="56">
        <v>2477.6</v>
      </c>
    </row>
    <row r="15" spans="1:7" ht="33.75">
      <c r="A15" s="57" t="s">
        <v>68</v>
      </c>
      <c r="B15" s="57" t="s">
        <v>74</v>
      </c>
      <c r="C15" s="57" t="s">
        <v>76</v>
      </c>
      <c r="D15" s="58" t="s">
        <v>77</v>
      </c>
      <c r="E15" s="59">
        <v>2477.6</v>
      </c>
      <c r="F15" s="59">
        <v>0</v>
      </c>
      <c r="G15" s="59">
        <v>2477.6</v>
      </c>
    </row>
    <row r="16" spans="1:7" s="63" customFormat="1" ht="11.25">
      <c r="A16" s="60" t="s">
        <v>68</v>
      </c>
      <c r="B16" s="60" t="s">
        <v>74</v>
      </c>
      <c r="C16" s="60" t="s">
        <v>78</v>
      </c>
      <c r="D16" s="61" t="s">
        <v>79</v>
      </c>
      <c r="E16" s="62">
        <v>2477.6</v>
      </c>
      <c r="F16" s="62"/>
      <c r="G16" s="62">
        <v>2477.6</v>
      </c>
    </row>
    <row r="17" spans="1:7" ht="21">
      <c r="A17" s="48" t="s">
        <v>80</v>
      </c>
      <c r="B17" s="48"/>
      <c r="C17" s="48"/>
      <c r="D17" s="49" t="s">
        <v>81</v>
      </c>
      <c r="E17" s="50">
        <v>9944.7</v>
      </c>
      <c r="F17" s="50">
        <v>0</v>
      </c>
      <c r="G17" s="50">
        <v>9944.7</v>
      </c>
    </row>
    <row r="18" spans="1:7" ht="22.5">
      <c r="A18" s="51" t="s">
        <v>80</v>
      </c>
      <c r="B18" s="51" t="s">
        <v>82</v>
      </c>
      <c r="C18" s="51"/>
      <c r="D18" s="52" t="s">
        <v>83</v>
      </c>
      <c r="E18" s="53">
        <v>9938.1</v>
      </c>
      <c r="F18" s="53">
        <v>0</v>
      </c>
      <c r="G18" s="53">
        <v>9938.1</v>
      </c>
    </row>
    <row r="19" spans="1:7" ht="11.25">
      <c r="A19" s="54" t="s">
        <v>80</v>
      </c>
      <c r="B19" s="54" t="s">
        <v>84</v>
      </c>
      <c r="C19" s="54"/>
      <c r="D19" s="55" t="s">
        <v>85</v>
      </c>
      <c r="E19" s="56">
        <v>6953.7</v>
      </c>
      <c r="F19" s="56">
        <v>0</v>
      </c>
      <c r="G19" s="56">
        <v>6953.7</v>
      </c>
    </row>
    <row r="20" spans="1:7" ht="11.25">
      <c r="A20" s="54" t="s">
        <v>80</v>
      </c>
      <c r="B20" s="54" t="s">
        <v>86</v>
      </c>
      <c r="C20" s="54"/>
      <c r="D20" s="55" t="s">
        <v>75</v>
      </c>
      <c r="E20" s="56">
        <v>6953.7</v>
      </c>
      <c r="F20" s="56">
        <v>0</v>
      </c>
      <c r="G20" s="56">
        <v>6953.7</v>
      </c>
    </row>
    <row r="21" spans="1:7" s="63" customFormat="1" ht="33.75">
      <c r="A21" s="60" t="s">
        <v>80</v>
      </c>
      <c r="B21" s="60" t="s">
        <v>86</v>
      </c>
      <c r="C21" s="60" t="s">
        <v>76</v>
      </c>
      <c r="D21" s="58" t="s">
        <v>77</v>
      </c>
      <c r="E21" s="62">
        <v>5865.6</v>
      </c>
      <c r="F21" s="62">
        <v>0</v>
      </c>
      <c r="G21" s="62">
        <v>5865.6</v>
      </c>
    </row>
    <row r="22" spans="1:7" s="63" customFormat="1" ht="11.25">
      <c r="A22" s="60" t="s">
        <v>80</v>
      </c>
      <c r="B22" s="60" t="s">
        <v>86</v>
      </c>
      <c r="C22" s="60" t="s">
        <v>78</v>
      </c>
      <c r="D22" s="58" t="s">
        <v>79</v>
      </c>
      <c r="E22" s="62">
        <v>5865.6</v>
      </c>
      <c r="F22" s="62"/>
      <c r="G22" s="62">
        <v>5865.6</v>
      </c>
    </row>
    <row r="23" spans="1:7" s="63" customFormat="1" ht="11.25">
      <c r="A23" s="60" t="s">
        <v>80</v>
      </c>
      <c r="B23" s="60" t="s">
        <v>86</v>
      </c>
      <c r="C23" s="60" t="s">
        <v>87</v>
      </c>
      <c r="D23" s="58" t="s">
        <v>88</v>
      </c>
      <c r="E23" s="62">
        <v>843.8</v>
      </c>
      <c r="F23" s="62">
        <v>0</v>
      </c>
      <c r="G23" s="62">
        <v>843.8</v>
      </c>
    </row>
    <row r="24" spans="1:7" s="63" customFormat="1" ht="11.25">
      <c r="A24" s="60" t="s">
        <v>80</v>
      </c>
      <c r="B24" s="60" t="s">
        <v>86</v>
      </c>
      <c r="C24" s="60" t="s">
        <v>89</v>
      </c>
      <c r="D24" s="58" t="s">
        <v>90</v>
      </c>
      <c r="E24" s="62">
        <v>843.8</v>
      </c>
      <c r="F24" s="62"/>
      <c r="G24" s="62">
        <v>843.8</v>
      </c>
    </row>
    <row r="25" spans="1:7" s="63" customFormat="1" ht="11.25">
      <c r="A25" s="60" t="s">
        <v>80</v>
      </c>
      <c r="B25" s="60" t="s">
        <v>86</v>
      </c>
      <c r="C25" s="60" t="s">
        <v>91</v>
      </c>
      <c r="D25" s="58" t="s">
        <v>92</v>
      </c>
      <c r="E25" s="62">
        <v>244.3</v>
      </c>
      <c r="F25" s="62">
        <v>0</v>
      </c>
      <c r="G25" s="62">
        <v>244.3</v>
      </c>
    </row>
    <row r="26" spans="1:7" s="63" customFormat="1" ht="11.25">
      <c r="A26" s="60" t="s">
        <v>80</v>
      </c>
      <c r="B26" s="60" t="s">
        <v>86</v>
      </c>
      <c r="C26" s="60" t="s">
        <v>93</v>
      </c>
      <c r="D26" s="58" t="s">
        <v>94</v>
      </c>
      <c r="E26" s="62">
        <v>39.4</v>
      </c>
      <c r="F26" s="62"/>
      <c r="G26" s="62">
        <v>39.4</v>
      </c>
    </row>
    <row r="27" spans="1:7" s="63" customFormat="1" ht="11.25">
      <c r="A27" s="60" t="s">
        <v>80</v>
      </c>
      <c r="B27" s="60" t="s">
        <v>86</v>
      </c>
      <c r="C27" s="60" t="s">
        <v>95</v>
      </c>
      <c r="D27" s="64" t="s">
        <v>96</v>
      </c>
      <c r="E27" s="62">
        <v>204.9</v>
      </c>
      <c r="F27" s="62"/>
      <c r="G27" s="62">
        <v>204.9</v>
      </c>
    </row>
    <row r="28" spans="1:7" ht="11.25">
      <c r="A28" s="54" t="s">
        <v>80</v>
      </c>
      <c r="B28" s="54" t="s">
        <v>97</v>
      </c>
      <c r="C28" s="54"/>
      <c r="D28" s="65" t="s">
        <v>98</v>
      </c>
      <c r="E28" s="56">
        <v>1717.4</v>
      </c>
      <c r="F28" s="56">
        <v>0</v>
      </c>
      <c r="G28" s="56">
        <v>1717.4</v>
      </c>
    </row>
    <row r="29" spans="1:7" ht="11.25">
      <c r="A29" s="54" t="s">
        <v>80</v>
      </c>
      <c r="B29" s="54" t="s">
        <v>99</v>
      </c>
      <c r="C29" s="54"/>
      <c r="D29" s="55" t="s">
        <v>75</v>
      </c>
      <c r="E29" s="56">
        <v>1717.4</v>
      </c>
      <c r="F29" s="56">
        <v>0</v>
      </c>
      <c r="G29" s="56">
        <v>1717.4</v>
      </c>
    </row>
    <row r="30" spans="1:7" ht="33.75">
      <c r="A30" s="57" t="s">
        <v>80</v>
      </c>
      <c r="B30" s="57" t="s">
        <v>99</v>
      </c>
      <c r="C30" s="57" t="s">
        <v>76</v>
      </c>
      <c r="D30" s="58" t="s">
        <v>77</v>
      </c>
      <c r="E30" s="59">
        <v>1717.4</v>
      </c>
      <c r="F30" s="59">
        <v>0</v>
      </c>
      <c r="G30" s="59">
        <v>1717.4</v>
      </c>
    </row>
    <row r="31" spans="1:7" s="63" customFormat="1" ht="11.25">
      <c r="A31" s="60" t="s">
        <v>80</v>
      </c>
      <c r="B31" s="60" t="s">
        <v>99</v>
      </c>
      <c r="C31" s="60" t="s">
        <v>78</v>
      </c>
      <c r="D31" s="61" t="s">
        <v>79</v>
      </c>
      <c r="E31" s="62">
        <v>1717.4</v>
      </c>
      <c r="F31" s="62"/>
      <c r="G31" s="62">
        <v>1717.4</v>
      </c>
    </row>
    <row r="32" spans="1:7" ht="11.25">
      <c r="A32" s="54" t="s">
        <v>80</v>
      </c>
      <c r="B32" s="54" t="s">
        <v>100</v>
      </c>
      <c r="C32" s="54"/>
      <c r="D32" s="65" t="s">
        <v>101</v>
      </c>
      <c r="E32" s="56">
        <v>1267</v>
      </c>
      <c r="F32" s="56">
        <v>0</v>
      </c>
      <c r="G32" s="56">
        <v>1267</v>
      </c>
    </row>
    <row r="33" spans="1:7" ht="11.25">
      <c r="A33" s="54" t="s">
        <v>80</v>
      </c>
      <c r="B33" s="54" t="s">
        <v>102</v>
      </c>
      <c r="C33" s="54"/>
      <c r="D33" s="55" t="s">
        <v>75</v>
      </c>
      <c r="E33" s="56">
        <v>1267</v>
      </c>
      <c r="F33" s="56">
        <v>0</v>
      </c>
      <c r="G33" s="56">
        <v>1267</v>
      </c>
    </row>
    <row r="34" spans="1:7" ht="33.75">
      <c r="A34" s="57" t="s">
        <v>80</v>
      </c>
      <c r="B34" s="57" t="s">
        <v>102</v>
      </c>
      <c r="C34" s="57" t="s">
        <v>76</v>
      </c>
      <c r="D34" s="58" t="s">
        <v>77</v>
      </c>
      <c r="E34" s="59">
        <v>1267</v>
      </c>
      <c r="F34" s="59">
        <v>0</v>
      </c>
      <c r="G34" s="59">
        <v>1267</v>
      </c>
    </row>
    <row r="35" spans="1:7" s="63" customFormat="1" ht="11.25">
      <c r="A35" s="60" t="s">
        <v>80</v>
      </c>
      <c r="B35" s="60" t="s">
        <v>102</v>
      </c>
      <c r="C35" s="60" t="s">
        <v>78</v>
      </c>
      <c r="D35" s="61" t="s">
        <v>79</v>
      </c>
      <c r="E35" s="62">
        <v>1267</v>
      </c>
      <c r="F35" s="62"/>
      <c r="G35" s="62">
        <v>1267</v>
      </c>
    </row>
    <row r="36" spans="1:7" s="63" customFormat="1" ht="22.5">
      <c r="A36" s="51" t="s">
        <v>80</v>
      </c>
      <c r="B36" s="51" t="s">
        <v>103</v>
      </c>
      <c r="C36" s="51"/>
      <c r="D36" s="66" t="s">
        <v>104</v>
      </c>
      <c r="E36" s="53">
        <v>6.6</v>
      </c>
      <c r="F36" s="53">
        <v>0</v>
      </c>
      <c r="G36" s="53">
        <v>6.6</v>
      </c>
    </row>
    <row r="37" spans="1:7" s="63" customFormat="1" ht="22.5">
      <c r="A37" s="54" t="s">
        <v>80</v>
      </c>
      <c r="B37" s="54" t="s">
        <v>105</v>
      </c>
      <c r="C37" s="54"/>
      <c r="D37" s="65" t="s">
        <v>104</v>
      </c>
      <c r="E37" s="56">
        <v>6.6</v>
      </c>
      <c r="F37" s="56">
        <v>0</v>
      </c>
      <c r="G37" s="56">
        <v>6.6</v>
      </c>
    </row>
    <row r="38" spans="1:7" s="63" customFormat="1" ht="11.25">
      <c r="A38" s="60" t="s">
        <v>80</v>
      </c>
      <c r="B38" s="60" t="s">
        <v>105</v>
      </c>
      <c r="C38" s="60" t="s">
        <v>91</v>
      </c>
      <c r="D38" s="61" t="s">
        <v>92</v>
      </c>
      <c r="E38" s="62">
        <v>6.6</v>
      </c>
      <c r="F38" s="62">
        <v>0</v>
      </c>
      <c r="G38" s="62">
        <v>6.6</v>
      </c>
    </row>
    <row r="39" spans="1:7" s="63" customFormat="1" ht="11.25">
      <c r="A39" s="60" t="s">
        <v>80</v>
      </c>
      <c r="B39" s="60" t="s">
        <v>105</v>
      </c>
      <c r="C39" s="60" t="s">
        <v>95</v>
      </c>
      <c r="D39" s="61" t="s">
        <v>96</v>
      </c>
      <c r="E39" s="62">
        <v>6.6</v>
      </c>
      <c r="F39" s="62"/>
      <c r="G39" s="62">
        <v>6.6</v>
      </c>
    </row>
    <row r="40" spans="1:7" ht="31.5">
      <c r="A40" s="48" t="s">
        <v>106</v>
      </c>
      <c r="B40" s="48"/>
      <c r="C40" s="48"/>
      <c r="D40" s="49" t="s">
        <v>107</v>
      </c>
      <c r="E40" s="50">
        <v>45416.3</v>
      </c>
      <c r="F40" s="50">
        <v>351.5</v>
      </c>
      <c r="G40" s="50">
        <v>45767.8</v>
      </c>
    </row>
    <row r="41" spans="1:7" ht="22.5">
      <c r="A41" s="51" t="s">
        <v>106</v>
      </c>
      <c r="B41" s="51" t="s">
        <v>108</v>
      </c>
      <c r="C41" s="51"/>
      <c r="D41" s="66" t="s">
        <v>109</v>
      </c>
      <c r="E41" s="53">
        <v>6987.4</v>
      </c>
      <c r="F41" s="53">
        <v>0</v>
      </c>
      <c r="G41" s="53">
        <v>6987.4</v>
      </c>
    </row>
    <row r="42" spans="1:7" ht="11.25">
      <c r="A42" s="54" t="s">
        <v>106</v>
      </c>
      <c r="B42" s="54" t="s">
        <v>110</v>
      </c>
      <c r="C42" s="54"/>
      <c r="D42" s="65" t="s">
        <v>111</v>
      </c>
      <c r="E42" s="56">
        <v>6987.4</v>
      </c>
      <c r="F42" s="56">
        <v>0</v>
      </c>
      <c r="G42" s="56">
        <v>6987.4</v>
      </c>
    </row>
    <row r="43" spans="1:7" ht="11.25">
      <c r="A43" s="54" t="s">
        <v>106</v>
      </c>
      <c r="B43" s="54" t="s">
        <v>112</v>
      </c>
      <c r="C43" s="54"/>
      <c r="D43" s="55" t="s">
        <v>113</v>
      </c>
      <c r="E43" s="56">
        <v>557.2</v>
      </c>
      <c r="F43" s="56">
        <v>0</v>
      </c>
      <c r="G43" s="56">
        <v>557.2</v>
      </c>
    </row>
    <row r="44" spans="1:7" s="63" customFormat="1" ht="33.75">
      <c r="A44" s="60" t="s">
        <v>106</v>
      </c>
      <c r="B44" s="60" t="s">
        <v>112</v>
      </c>
      <c r="C44" s="60" t="s">
        <v>76</v>
      </c>
      <c r="D44" s="64" t="s">
        <v>77</v>
      </c>
      <c r="E44" s="67">
        <v>412.5</v>
      </c>
      <c r="F44" s="67">
        <v>0</v>
      </c>
      <c r="G44" s="67">
        <v>412.5</v>
      </c>
    </row>
    <row r="45" spans="1:7" s="63" customFormat="1" ht="11.25">
      <c r="A45" s="60" t="s">
        <v>106</v>
      </c>
      <c r="B45" s="60" t="s">
        <v>112</v>
      </c>
      <c r="C45" s="60" t="s">
        <v>78</v>
      </c>
      <c r="D45" s="64" t="s">
        <v>79</v>
      </c>
      <c r="E45" s="62">
        <v>412.5</v>
      </c>
      <c r="F45" s="67"/>
      <c r="G45" s="62">
        <v>412.5</v>
      </c>
    </row>
    <row r="46" spans="1:7" s="63" customFormat="1" ht="11.25">
      <c r="A46" s="60" t="s">
        <v>106</v>
      </c>
      <c r="B46" s="60" t="s">
        <v>112</v>
      </c>
      <c r="C46" s="60" t="s">
        <v>87</v>
      </c>
      <c r="D46" s="64" t="s">
        <v>88</v>
      </c>
      <c r="E46" s="67">
        <v>144.7</v>
      </c>
      <c r="F46" s="67">
        <v>0</v>
      </c>
      <c r="G46" s="67">
        <v>144.7</v>
      </c>
    </row>
    <row r="47" spans="1:7" s="63" customFormat="1" ht="11.25">
      <c r="A47" s="60" t="s">
        <v>106</v>
      </c>
      <c r="B47" s="60" t="s">
        <v>112</v>
      </c>
      <c r="C47" s="60" t="s">
        <v>89</v>
      </c>
      <c r="D47" s="64" t="s">
        <v>90</v>
      </c>
      <c r="E47" s="62">
        <v>144.7</v>
      </c>
      <c r="F47" s="67"/>
      <c r="G47" s="62">
        <v>144.7</v>
      </c>
    </row>
    <row r="48" spans="1:7" s="63" customFormat="1" ht="11.25">
      <c r="A48" s="54" t="s">
        <v>106</v>
      </c>
      <c r="B48" s="54" t="s">
        <v>114</v>
      </c>
      <c r="C48" s="54"/>
      <c r="D48" s="55" t="s">
        <v>75</v>
      </c>
      <c r="E48" s="56">
        <v>6430.2</v>
      </c>
      <c r="F48" s="56">
        <v>0</v>
      </c>
      <c r="G48" s="56">
        <v>6430.2</v>
      </c>
    </row>
    <row r="49" spans="1:7" s="63" customFormat="1" ht="33.75">
      <c r="A49" s="60" t="s">
        <v>106</v>
      </c>
      <c r="B49" s="60" t="s">
        <v>114</v>
      </c>
      <c r="C49" s="60" t="s">
        <v>76</v>
      </c>
      <c r="D49" s="58" t="s">
        <v>77</v>
      </c>
      <c r="E49" s="62">
        <v>4685.1</v>
      </c>
      <c r="F49" s="62">
        <v>0</v>
      </c>
      <c r="G49" s="62">
        <v>4685.1</v>
      </c>
    </row>
    <row r="50" spans="1:7" s="63" customFormat="1" ht="11.25">
      <c r="A50" s="60" t="s">
        <v>106</v>
      </c>
      <c r="B50" s="60" t="s">
        <v>114</v>
      </c>
      <c r="C50" s="60" t="s">
        <v>78</v>
      </c>
      <c r="D50" s="58" t="s">
        <v>79</v>
      </c>
      <c r="E50" s="62">
        <v>4685.1</v>
      </c>
      <c r="F50" s="62"/>
      <c r="G50" s="62">
        <v>4685.1</v>
      </c>
    </row>
    <row r="51" spans="1:7" s="63" customFormat="1" ht="11.25">
      <c r="A51" s="60" t="s">
        <v>106</v>
      </c>
      <c r="B51" s="60" t="s">
        <v>114</v>
      </c>
      <c r="C51" s="60" t="s">
        <v>87</v>
      </c>
      <c r="D51" s="58" t="s">
        <v>88</v>
      </c>
      <c r="E51" s="62">
        <v>1722.1</v>
      </c>
      <c r="F51" s="62">
        <v>0</v>
      </c>
      <c r="G51" s="62">
        <v>1722.1</v>
      </c>
    </row>
    <row r="52" spans="1:7" s="63" customFormat="1" ht="11.25">
      <c r="A52" s="60" t="s">
        <v>106</v>
      </c>
      <c r="B52" s="60" t="s">
        <v>114</v>
      </c>
      <c r="C52" s="60" t="s">
        <v>89</v>
      </c>
      <c r="D52" s="58" t="s">
        <v>90</v>
      </c>
      <c r="E52" s="62">
        <v>1722.1</v>
      </c>
      <c r="F52" s="62"/>
      <c r="G52" s="62">
        <v>1722.1</v>
      </c>
    </row>
    <row r="53" spans="1:7" s="63" customFormat="1" ht="11.25">
      <c r="A53" s="60" t="s">
        <v>106</v>
      </c>
      <c r="B53" s="60" t="s">
        <v>114</v>
      </c>
      <c r="C53" s="60" t="s">
        <v>91</v>
      </c>
      <c r="D53" s="58" t="s">
        <v>92</v>
      </c>
      <c r="E53" s="62">
        <v>23</v>
      </c>
      <c r="F53" s="62">
        <v>0</v>
      </c>
      <c r="G53" s="62">
        <v>23</v>
      </c>
    </row>
    <row r="54" spans="1:7" s="63" customFormat="1" ht="11.25">
      <c r="A54" s="60" t="s">
        <v>106</v>
      </c>
      <c r="B54" s="60" t="s">
        <v>114</v>
      </c>
      <c r="C54" s="60" t="s">
        <v>93</v>
      </c>
      <c r="D54" s="58" t="s">
        <v>94</v>
      </c>
      <c r="E54" s="62">
        <v>23</v>
      </c>
      <c r="F54" s="62"/>
      <c r="G54" s="62">
        <v>23</v>
      </c>
    </row>
    <row r="55" spans="1:7" s="63" customFormat="1" ht="22.5">
      <c r="A55" s="51" t="s">
        <v>106</v>
      </c>
      <c r="B55" s="51" t="s">
        <v>70</v>
      </c>
      <c r="C55" s="51"/>
      <c r="D55" s="52" t="s">
        <v>71</v>
      </c>
      <c r="E55" s="53">
        <v>38428.9</v>
      </c>
      <c r="F55" s="53">
        <v>351.5</v>
      </c>
      <c r="G55" s="53">
        <v>38780.4</v>
      </c>
    </row>
    <row r="56" spans="1:7" s="63" customFormat="1" ht="11.25">
      <c r="A56" s="54" t="s">
        <v>106</v>
      </c>
      <c r="B56" s="54" t="s">
        <v>115</v>
      </c>
      <c r="C56" s="54"/>
      <c r="D56" s="55" t="s">
        <v>116</v>
      </c>
      <c r="E56" s="56">
        <v>38428.9</v>
      </c>
      <c r="F56" s="56">
        <v>351.5</v>
      </c>
      <c r="G56" s="56">
        <v>38780.4</v>
      </c>
    </row>
    <row r="57" spans="1:7" s="63" customFormat="1" ht="22.5">
      <c r="A57" s="54" t="s">
        <v>106</v>
      </c>
      <c r="B57" s="54" t="s">
        <v>117</v>
      </c>
      <c r="C57" s="54"/>
      <c r="D57" s="55" t="s">
        <v>118</v>
      </c>
      <c r="E57" s="56">
        <v>1446.6</v>
      </c>
      <c r="F57" s="56">
        <v>0</v>
      </c>
      <c r="G57" s="56">
        <v>1446.6</v>
      </c>
    </row>
    <row r="58" spans="1:7" s="63" customFormat="1" ht="33.75">
      <c r="A58" s="57" t="s">
        <v>106</v>
      </c>
      <c r="B58" s="57" t="s">
        <v>117</v>
      </c>
      <c r="C58" s="57" t="s">
        <v>76</v>
      </c>
      <c r="D58" s="58" t="s">
        <v>77</v>
      </c>
      <c r="E58" s="59">
        <v>1337.7</v>
      </c>
      <c r="F58" s="59">
        <v>0</v>
      </c>
      <c r="G58" s="59">
        <v>1337.7</v>
      </c>
    </row>
    <row r="59" spans="1:7" s="63" customFormat="1" ht="11.25">
      <c r="A59" s="57" t="s">
        <v>106</v>
      </c>
      <c r="B59" s="57" t="s">
        <v>117</v>
      </c>
      <c r="C59" s="57" t="s">
        <v>78</v>
      </c>
      <c r="D59" s="58" t="s">
        <v>79</v>
      </c>
      <c r="E59" s="62">
        <v>1337.7</v>
      </c>
      <c r="F59" s="59"/>
      <c r="G59" s="62">
        <v>1337.7</v>
      </c>
    </row>
    <row r="60" spans="1:7" s="63" customFormat="1" ht="11.25">
      <c r="A60" s="57" t="s">
        <v>106</v>
      </c>
      <c r="B60" s="57" t="s">
        <v>117</v>
      </c>
      <c r="C60" s="57" t="s">
        <v>87</v>
      </c>
      <c r="D60" s="58" t="s">
        <v>88</v>
      </c>
      <c r="E60" s="59">
        <v>108.9</v>
      </c>
      <c r="F60" s="59">
        <v>0</v>
      </c>
      <c r="G60" s="59">
        <v>108.9</v>
      </c>
    </row>
    <row r="61" spans="1:7" s="63" customFormat="1" ht="11.25">
      <c r="A61" s="57" t="s">
        <v>106</v>
      </c>
      <c r="B61" s="57" t="s">
        <v>117</v>
      </c>
      <c r="C61" s="57" t="s">
        <v>89</v>
      </c>
      <c r="D61" s="58" t="s">
        <v>90</v>
      </c>
      <c r="E61" s="62">
        <v>108.9</v>
      </c>
      <c r="F61" s="59"/>
      <c r="G61" s="62">
        <v>108.9</v>
      </c>
    </row>
    <row r="62" spans="1:7" s="63" customFormat="1" ht="11.25">
      <c r="A62" s="54" t="s">
        <v>106</v>
      </c>
      <c r="B62" s="54" t="s">
        <v>119</v>
      </c>
      <c r="C62" s="54"/>
      <c r="D62" s="55" t="s">
        <v>113</v>
      </c>
      <c r="E62" s="56">
        <v>557.2</v>
      </c>
      <c r="F62" s="56">
        <v>0</v>
      </c>
      <c r="G62" s="56">
        <v>557.2</v>
      </c>
    </row>
    <row r="63" spans="1:7" s="63" customFormat="1" ht="33.75">
      <c r="A63" s="57" t="s">
        <v>106</v>
      </c>
      <c r="B63" s="57" t="s">
        <v>119</v>
      </c>
      <c r="C63" s="57" t="s">
        <v>76</v>
      </c>
      <c r="D63" s="58" t="s">
        <v>77</v>
      </c>
      <c r="E63" s="59">
        <v>480.75</v>
      </c>
      <c r="F63" s="59">
        <v>0</v>
      </c>
      <c r="G63" s="59">
        <v>480.75</v>
      </c>
    </row>
    <row r="64" spans="1:7" s="63" customFormat="1" ht="11.25">
      <c r="A64" s="57" t="s">
        <v>106</v>
      </c>
      <c r="B64" s="57" t="s">
        <v>119</v>
      </c>
      <c r="C64" s="57" t="s">
        <v>78</v>
      </c>
      <c r="D64" s="58" t="s">
        <v>79</v>
      </c>
      <c r="E64" s="62">
        <v>480.75</v>
      </c>
      <c r="F64" s="59"/>
      <c r="G64" s="62">
        <v>480.75</v>
      </c>
    </row>
    <row r="65" spans="1:7" s="63" customFormat="1" ht="11.25">
      <c r="A65" s="57" t="s">
        <v>106</v>
      </c>
      <c r="B65" s="57" t="s">
        <v>119</v>
      </c>
      <c r="C65" s="57" t="s">
        <v>87</v>
      </c>
      <c r="D65" s="58" t="s">
        <v>88</v>
      </c>
      <c r="E65" s="59">
        <v>76.45</v>
      </c>
      <c r="F65" s="59">
        <v>0</v>
      </c>
      <c r="G65" s="59">
        <v>76.45</v>
      </c>
    </row>
    <row r="66" spans="1:7" s="63" customFormat="1" ht="11.25">
      <c r="A66" s="57" t="s">
        <v>106</v>
      </c>
      <c r="B66" s="57" t="s">
        <v>119</v>
      </c>
      <c r="C66" s="57" t="s">
        <v>89</v>
      </c>
      <c r="D66" s="58" t="s">
        <v>90</v>
      </c>
      <c r="E66" s="62">
        <v>76.45</v>
      </c>
      <c r="F66" s="59"/>
      <c r="G66" s="62">
        <v>76.45</v>
      </c>
    </row>
    <row r="67" spans="1:7" s="63" customFormat="1" ht="11.25">
      <c r="A67" s="54" t="s">
        <v>106</v>
      </c>
      <c r="B67" s="54" t="s">
        <v>120</v>
      </c>
      <c r="C67" s="54"/>
      <c r="D67" s="55" t="s">
        <v>75</v>
      </c>
      <c r="E67" s="56">
        <v>36425.1</v>
      </c>
      <c r="F67" s="56">
        <v>351.5</v>
      </c>
      <c r="G67" s="56">
        <v>36776.6</v>
      </c>
    </row>
    <row r="68" spans="1:7" s="63" customFormat="1" ht="33.75">
      <c r="A68" s="57" t="s">
        <v>106</v>
      </c>
      <c r="B68" s="57" t="s">
        <v>120</v>
      </c>
      <c r="C68" s="57" t="s">
        <v>76</v>
      </c>
      <c r="D68" s="58" t="s">
        <v>77</v>
      </c>
      <c r="E68" s="59">
        <v>27397.8</v>
      </c>
      <c r="F68" s="59">
        <v>238.4</v>
      </c>
      <c r="G68" s="59">
        <v>27636.2</v>
      </c>
    </row>
    <row r="69" spans="1:7" s="63" customFormat="1" ht="11.25">
      <c r="A69" s="60" t="s">
        <v>106</v>
      </c>
      <c r="B69" s="60" t="s">
        <v>120</v>
      </c>
      <c r="C69" s="60" t="s">
        <v>78</v>
      </c>
      <c r="D69" s="58" t="s">
        <v>79</v>
      </c>
      <c r="E69" s="62">
        <v>27397.8</v>
      </c>
      <c r="F69" s="62">
        <v>238.4</v>
      </c>
      <c r="G69" s="62">
        <v>27636.2</v>
      </c>
    </row>
    <row r="70" spans="1:7" s="63" customFormat="1" ht="11.25">
      <c r="A70" s="60" t="s">
        <v>106</v>
      </c>
      <c r="B70" s="60" t="s">
        <v>120</v>
      </c>
      <c r="C70" s="60" t="s">
        <v>87</v>
      </c>
      <c r="D70" s="58" t="s">
        <v>88</v>
      </c>
      <c r="E70" s="62">
        <v>8284.6</v>
      </c>
      <c r="F70" s="62">
        <v>0</v>
      </c>
      <c r="G70" s="62">
        <v>8284.6</v>
      </c>
    </row>
    <row r="71" spans="1:7" s="63" customFormat="1" ht="11.25">
      <c r="A71" s="60" t="s">
        <v>106</v>
      </c>
      <c r="B71" s="60" t="s">
        <v>120</v>
      </c>
      <c r="C71" s="60" t="s">
        <v>89</v>
      </c>
      <c r="D71" s="58" t="s">
        <v>90</v>
      </c>
      <c r="E71" s="62">
        <v>8284.6</v>
      </c>
      <c r="F71" s="62"/>
      <c r="G71" s="62">
        <v>8284.6</v>
      </c>
    </row>
    <row r="72" spans="1:7" s="63" customFormat="1" ht="11.25">
      <c r="A72" s="60" t="s">
        <v>106</v>
      </c>
      <c r="B72" s="60" t="s">
        <v>120</v>
      </c>
      <c r="C72" s="60" t="s">
        <v>91</v>
      </c>
      <c r="D72" s="58" t="s">
        <v>92</v>
      </c>
      <c r="E72" s="62">
        <v>742.7</v>
      </c>
      <c r="F72" s="62">
        <v>113.1</v>
      </c>
      <c r="G72" s="62">
        <v>855.8</v>
      </c>
    </row>
    <row r="73" spans="1:7" s="63" customFormat="1" ht="11.25">
      <c r="A73" s="60" t="s">
        <v>106</v>
      </c>
      <c r="B73" s="60" t="s">
        <v>120</v>
      </c>
      <c r="C73" s="60" t="s">
        <v>121</v>
      </c>
      <c r="D73" s="58" t="s">
        <v>122</v>
      </c>
      <c r="E73" s="62">
        <v>50</v>
      </c>
      <c r="F73" s="62">
        <v>63.1</v>
      </c>
      <c r="G73" s="62">
        <v>113.1</v>
      </c>
    </row>
    <row r="74" spans="1:7" s="63" customFormat="1" ht="11.25">
      <c r="A74" s="60" t="s">
        <v>106</v>
      </c>
      <c r="B74" s="60" t="s">
        <v>120</v>
      </c>
      <c r="C74" s="60" t="s">
        <v>93</v>
      </c>
      <c r="D74" s="58" t="s">
        <v>94</v>
      </c>
      <c r="E74" s="62">
        <v>514.7</v>
      </c>
      <c r="F74" s="62"/>
      <c r="G74" s="62">
        <v>514.7</v>
      </c>
    </row>
    <row r="75" spans="1:7" s="63" customFormat="1" ht="11.25">
      <c r="A75" s="60" t="s">
        <v>106</v>
      </c>
      <c r="B75" s="60" t="s">
        <v>120</v>
      </c>
      <c r="C75" s="60" t="s">
        <v>95</v>
      </c>
      <c r="D75" s="58" t="s">
        <v>96</v>
      </c>
      <c r="E75" s="62">
        <v>178</v>
      </c>
      <c r="F75" s="62">
        <v>50</v>
      </c>
      <c r="G75" s="62">
        <v>228</v>
      </c>
    </row>
    <row r="76" spans="1:7" ht="21">
      <c r="A76" s="48" t="s">
        <v>123</v>
      </c>
      <c r="B76" s="48"/>
      <c r="C76" s="48"/>
      <c r="D76" s="49" t="s">
        <v>124</v>
      </c>
      <c r="E76" s="50">
        <v>25506.2</v>
      </c>
      <c r="F76" s="50">
        <v>0</v>
      </c>
      <c r="G76" s="50">
        <v>25506.2</v>
      </c>
    </row>
    <row r="77" spans="1:7" ht="22.5">
      <c r="A77" s="51" t="s">
        <v>123</v>
      </c>
      <c r="B77" s="51" t="s">
        <v>125</v>
      </c>
      <c r="C77" s="51"/>
      <c r="D77" s="66" t="s">
        <v>126</v>
      </c>
      <c r="E77" s="53">
        <v>22974.2</v>
      </c>
      <c r="F77" s="53">
        <v>0</v>
      </c>
      <c r="G77" s="53">
        <v>22974.2</v>
      </c>
    </row>
    <row r="78" spans="1:7" ht="11.25">
      <c r="A78" s="54" t="s">
        <v>123</v>
      </c>
      <c r="B78" s="54" t="s">
        <v>127</v>
      </c>
      <c r="C78" s="54"/>
      <c r="D78" s="65" t="s">
        <v>75</v>
      </c>
      <c r="E78" s="56">
        <v>22974.2</v>
      </c>
      <c r="F78" s="56">
        <v>0</v>
      </c>
      <c r="G78" s="56">
        <v>22974.2</v>
      </c>
    </row>
    <row r="79" spans="1:7" ht="33.75">
      <c r="A79" s="57" t="s">
        <v>123</v>
      </c>
      <c r="B79" s="57" t="s">
        <v>127</v>
      </c>
      <c r="C79" s="57" t="s">
        <v>76</v>
      </c>
      <c r="D79" s="58" t="s">
        <v>77</v>
      </c>
      <c r="E79" s="62">
        <v>20499.4</v>
      </c>
      <c r="F79" s="62">
        <v>-712.5</v>
      </c>
      <c r="G79" s="62">
        <v>19786.9</v>
      </c>
    </row>
    <row r="80" spans="1:7" s="63" customFormat="1" ht="11.25">
      <c r="A80" s="57" t="s">
        <v>123</v>
      </c>
      <c r="B80" s="57" t="s">
        <v>127</v>
      </c>
      <c r="C80" s="57" t="s">
        <v>78</v>
      </c>
      <c r="D80" s="58" t="s">
        <v>79</v>
      </c>
      <c r="E80" s="62">
        <v>20499.4</v>
      </c>
      <c r="F80" s="59">
        <v>-712.5</v>
      </c>
      <c r="G80" s="62">
        <v>19786.9</v>
      </c>
    </row>
    <row r="81" spans="1:7" s="63" customFormat="1" ht="11.25">
      <c r="A81" s="57" t="s">
        <v>123</v>
      </c>
      <c r="B81" s="57" t="s">
        <v>127</v>
      </c>
      <c r="C81" s="57" t="s">
        <v>87</v>
      </c>
      <c r="D81" s="58" t="s">
        <v>88</v>
      </c>
      <c r="E81" s="59">
        <v>2469.8</v>
      </c>
      <c r="F81" s="59">
        <v>712.5</v>
      </c>
      <c r="G81" s="59">
        <v>3182.3</v>
      </c>
    </row>
    <row r="82" spans="1:7" s="63" customFormat="1" ht="11.25">
      <c r="A82" s="57" t="s">
        <v>123</v>
      </c>
      <c r="B82" s="57" t="s">
        <v>127</v>
      </c>
      <c r="C82" s="57" t="s">
        <v>89</v>
      </c>
      <c r="D82" s="58" t="s">
        <v>90</v>
      </c>
      <c r="E82" s="62">
        <v>2469.8</v>
      </c>
      <c r="F82" s="59">
        <v>712.5</v>
      </c>
      <c r="G82" s="62">
        <v>3182.3</v>
      </c>
    </row>
    <row r="83" spans="1:7" s="63" customFormat="1" ht="11.25">
      <c r="A83" s="57" t="s">
        <v>123</v>
      </c>
      <c r="B83" s="57" t="s">
        <v>127</v>
      </c>
      <c r="C83" s="57" t="s">
        <v>91</v>
      </c>
      <c r="D83" s="58" t="s">
        <v>92</v>
      </c>
      <c r="E83" s="59">
        <v>5</v>
      </c>
      <c r="F83" s="59">
        <v>0</v>
      </c>
      <c r="G83" s="59">
        <v>5</v>
      </c>
    </row>
    <row r="84" spans="1:7" s="63" customFormat="1" ht="11.25">
      <c r="A84" s="57" t="s">
        <v>123</v>
      </c>
      <c r="B84" s="57" t="s">
        <v>127</v>
      </c>
      <c r="C84" s="57" t="s">
        <v>93</v>
      </c>
      <c r="D84" s="58" t="s">
        <v>94</v>
      </c>
      <c r="E84" s="62">
        <v>5</v>
      </c>
      <c r="F84" s="59"/>
      <c r="G84" s="62">
        <v>5</v>
      </c>
    </row>
    <row r="85" spans="1:7" s="63" customFormat="1" ht="22.5">
      <c r="A85" s="51" t="s">
        <v>123</v>
      </c>
      <c r="B85" s="51" t="s">
        <v>82</v>
      </c>
      <c r="C85" s="51"/>
      <c r="D85" s="52" t="s">
        <v>83</v>
      </c>
      <c r="E85" s="53">
        <v>2532</v>
      </c>
      <c r="F85" s="53">
        <v>0</v>
      </c>
      <c r="G85" s="53">
        <v>2532</v>
      </c>
    </row>
    <row r="86" spans="1:7" s="63" customFormat="1" ht="11.25">
      <c r="A86" s="54" t="s">
        <v>123</v>
      </c>
      <c r="B86" s="54" t="s">
        <v>128</v>
      </c>
      <c r="C86" s="54"/>
      <c r="D86" s="55" t="s">
        <v>129</v>
      </c>
      <c r="E86" s="56">
        <v>2532</v>
      </c>
      <c r="F86" s="56">
        <v>0</v>
      </c>
      <c r="G86" s="56">
        <v>2532</v>
      </c>
    </row>
    <row r="87" spans="1:7" s="63" customFormat="1" ht="11.25">
      <c r="A87" s="54" t="s">
        <v>123</v>
      </c>
      <c r="B87" s="54" t="s">
        <v>130</v>
      </c>
      <c r="C87" s="54"/>
      <c r="D87" s="55" t="s">
        <v>75</v>
      </c>
      <c r="E87" s="56">
        <v>2532</v>
      </c>
      <c r="F87" s="56">
        <v>0</v>
      </c>
      <c r="G87" s="56">
        <v>2532</v>
      </c>
    </row>
    <row r="88" spans="1:7" s="63" customFormat="1" ht="33.75">
      <c r="A88" s="57" t="s">
        <v>123</v>
      </c>
      <c r="B88" s="57" t="s">
        <v>130</v>
      </c>
      <c r="C88" s="57" t="s">
        <v>76</v>
      </c>
      <c r="D88" s="58" t="s">
        <v>77</v>
      </c>
      <c r="E88" s="59">
        <v>2482.7</v>
      </c>
      <c r="F88" s="59">
        <v>0</v>
      </c>
      <c r="G88" s="59">
        <v>2482.7</v>
      </c>
    </row>
    <row r="89" spans="1:7" s="63" customFormat="1" ht="11.25">
      <c r="A89" s="57" t="s">
        <v>123</v>
      </c>
      <c r="B89" s="57" t="s">
        <v>130</v>
      </c>
      <c r="C89" s="57" t="s">
        <v>78</v>
      </c>
      <c r="D89" s="58" t="s">
        <v>79</v>
      </c>
      <c r="E89" s="62">
        <v>2482.7</v>
      </c>
      <c r="F89" s="59"/>
      <c r="G89" s="62">
        <v>2482.7</v>
      </c>
    </row>
    <row r="90" spans="1:7" s="63" customFormat="1" ht="11.25">
      <c r="A90" s="57" t="s">
        <v>123</v>
      </c>
      <c r="B90" s="57" t="s">
        <v>130</v>
      </c>
      <c r="C90" s="57" t="s">
        <v>87</v>
      </c>
      <c r="D90" s="58" t="s">
        <v>88</v>
      </c>
      <c r="E90" s="59">
        <v>49.3</v>
      </c>
      <c r="F90" s="59">
        <v>0</v>
      </c>
      <c r="G90" s="59">
        <v>49.3</v>
      </c>
    </row>
    <row r="91" spans="1:7" s="63" customFormat="1" ht="11.25">
      <c r="A91" s="57" t="s">
        <v>123</v>
      </c>
      <c r="B91" s="57" t="s">
        <v>130</v>
      </c>
      <c r="C91" s="57" t="s">
        <v>89</v>
      </c>
      <c r="D91" s="58" t="s">
        <v>90</v>
      </c>
      <c r="E91" s="62">
        <v>49.3</v>
      </c>
      <c r="F91" s="59"/>
      <c r="G91" s="62">
        <v>49.3</v>
      </c>
    </row>
    <row r="92" spans="1:7" ht="11.25">
      <c r="A92" s="48" t="s">
        <v>131</v>
      </c>
      <c r="B92" s="48"/>
      <c r="C92" s="48"/>
      <c r="D92" s="49" t="s">
        <v>132</v>
      </c>
      <c r="E92" s="50">
        <v>623</v>
      </c>
      <c r="F92" s="50">
        <v>-175</v>
      </c>
      <c r="G92" s="50">
        <v>448</v>
      </c>
    </row>
    <row r="93" spans="1:7" ht="11.25">
      <c r="A93" s="51" t="s">
        <v>131</v>
      </c>
      <c r="B93" s="51" t="s">
        <v>133</v>
      </c>
      <c r="C93" s="51"/>
      <c r="D93" s="66" t="s">
        <v>134</v>
      </c>
      <c r="E93" s="53">
        <v>623</v>
      </c>
      <c r="F93" s="53">
        <v>-175</v>
      </c>
      <c r="G93" s="53">
        <v>448</v>
      </c>
    </row>
    <row r="94" spans="1:7" ht="11.25">
      <c r="A94" s="54" t="s">
        <v>131</v>
      </c>
      <c r="B94" s="54" t="s">
        <v>135</v>
      </c>
      <c r="C94" s="54"/>
      <c r="D94" s="65" t="s">
        <v>134</v>
      </c>
      <c r="E94" s="56">
        <v>623</v>
      </c>
      <c r="F94" s="56">
        <v>-175</v>
      </c>
      <c r="G94" s="56">
        <v>448</v>
      </c>
    </row>
    <row r="95" spans="1:7" ht="11.25">
      <c r="A95" s="57" t="s">
        <v>131</v>
      </c>
      <c r="B95" s="57" t="s">
        <v>135</v>
      </c>
      <c r="C95" s="57" t="s">
        <v>91</v>
      </c>
      <c r="D95" s="68" t="s">
        <v>92</v>
      </c>
      <c r="E95" s="62">
        <v>623</v>
      </c>
      <c r="F95" s="62">
        <v>-175</v>
      </c>
      <c r="G95" s="62">
        <v>448</v>
      </c>
    </row>
    <row r="96" spans="1:7" s="63" customFormat="1" ht="11.25">
      <c r="A96" s="60" t="s">
        <v>131</v>
      </c>
      <c r="B96" s="60" t="s">
        <v>136</v>
      </c>
      <c r="C96" s="60" t="s">
        <v>137</v>
      </c>
      <c r="D96" s="61" t="s">
        <v>138</v>
      </c>
      <c r="E96" s="62">
        <v>623</v>
      </c>
      <c r="F96" s="62">
        <v>-175</v>
      </c>
      <c r="G96" s="62">
        <v>448</v>
      </c>
    </row>
    <row r="97" spans="1:7" ht="11.25">
      <c r="A97" s="48" t="s">
        <v>139</v>
      </c>
      <c r="B97" s="48"/>
      <c r="C97" s="48"/>
      <c r="D97" s="49" t="s">
        <v>140</v>
      </c>
      <c r="E97" s="50">
        <v>62031.4</v>
      </c>
      <c r="F97" s="50">
        <v>687.4</v>
      </c>
      <c r="G97" s="50">
        <v>62718.8</v>
      </c>
    </row>
    <row r="98" spans="1:7" s="70" customFormat="1" ht="22.5">
      <c r="A98" s="51" t="s">
        <v>139</v>
      </c>
      <c r="B98" s="51" t="s">
        <v>141</v>
      </c>
      <c r="C98" s="69"/>
      <c r="D98" s="52" t="s">
        <v>142</v>
      </c>
      <c r="E98" s="53">
        <v>5184</v>
      </c>
      <c r="F98" s="53">
        <v>0</v>
      </c>
      <c r="G98" s="53">
        <v>5184</v>
      </c>
    </row>
    <row r="99" spans="1:7" s="70" customFormat="1" ht="11.25">
      <c r="A99" s="54" t="s">
        <v>139</v>
      </c>
      <c r="B99" s="54" t="s">
        <v>143</v>
      </c>
      <c r="C99" s="54"/>
      <c r="D99" s="55" t="s">
        <v>144</v>
      </c>
      <c r="E99" s="56">
        <v>4687.5</v>
      </c>
      <c r="F99" s="56">
        <v>0</v>
      </c>
      <c r="G99" s="56">
        <v>4687.5</v>
      </c>
    </row>
    <row r="100" spans="1:7" s="70" customFormat="1" ht="22.5">
      <c r="A100" s="57" t="s">
        <v>139</v>
      </c>
      <c r="B100" s="57" t="s">
        <v>143</v>
      </c>
      <c r="C100" s="57" t="s">
        <v>145</v>
      </c>
      <c r="D100" s="58" t="s">
        <v>146</v>
      </c>
      <c r="E100" s="59">
        <v>4687.5</v>
      </c>
      <c r="F100" s="59">
        <v>0</v>
      </c>
      <c r="G100" s="59">
        <v>4687.5</v>
      </c>
    </row>
    <row r="101" spans="1:7" s="70" customFormat="1" ht="11.25">
      <c r="A101" s="57" t="s">
        <v>139</v>
      </c>
      <c r="B101" s="57" t="s">
        <v>143</v>
      </c>
      <c r="C101" s="57" t="s">
        <v>147</v>
      </c>
      <c r="D101" s="58" t="s">
        <v>148</v>
      </c>
      <c r="E101" s="62">
        <v>4687.5</v>
      </c>
      <c r="F101" s="59"/>
      <c r="G101" s="62">
        <v>4687.5</v>
      </c>
    </row>
    <row r="102" spans="1:7" s="70" customFormat="1" ht="11.25">
      <c r="A102" s="54" t="s">
        <v>139</v>
      </c>
      <c r="B102" s="54" t="s">
        <v>149</v>
      </c>
      <c r="C102" s="54"/>
      <c r="D102" s="71" t="s">
        <v>150</v>
      </c>
      <c r="E102" s="56">
        <v>496.5</v>
      </c>
      <c r="F102" s="56">
        <v>0</v>
      </c>
      <c r="G102" s="56">
        <v>496.5</v>
      </c>
    </row>
    <row r="103" spans="1:7" s="70" customFormat="1" ht="22.5">
      <c r="A103" s="57" t="s">
        <v>139</v>
      </c>
      <c r="B103" s="57" t="s">
        <v>149</v>
      </c>
      <c r="C103" s="57" t="s">
        <v>145</v>
      </c>
      <c r="D103" s="72" t="s">
        <v>146</v>
      </c>
      <c r="E103" s="59">
        <v>496.5</v>
      </c>
      <c r="F103" s="59">
        <v>0</v>
      </c>
      <c r="G103" s="59">
        <v>496.5</v>
      </c>
    </row>
    <row r="104" spans="1:7" s="70" customFormat="1" ht="11.25">
      <c r="A104" s="57" t="s">
        <v>139</v>
      </c>
      <c r="B104" s="57" t="s">
        <v>149</v>
      </c>
      <c r="C104" s="57" t="s">
        <v>147</v>
      </c>
      <c r="D104" s="72" t="s">
        <v>151</v>
      </c>
      <c r="E104" s="62">
        <v>496.5</v>
      </c>
      <c r="F104" s="59"/>
      <c r="G104" s="62">
        <v>496.5</v>
      </c>
    </row>
    <row r="105" spans="1:7" s="70" customFormat="1" ht="22.5">
      <c r="A105" s="51" t="s">
        <v>139</v>
      </c>
      <c r="B105" s="51" t="s">
        <v>152</v>
      </c>
      <c r="C105" s="51"/>
      <c r="D105" s="52" t="s">
        <v>153</v>
      </c>
      <c r="E105" s="53">
        <v>696</v>
      </c>
      <c r="F105" s="53">
        <v>0</v>
      </c>
      <c r="G105" s="53">
        <v>696</v>
      </c>
    </row>
    <row r="106" spans="1:7" s="70" customFormat="1" ht="22.5">
      <c r="A106" s="54" t="s">
        <v>139</v>
      </c>
      <c r="B106" s="54" t="s">
        <v>154</v>
      </c>
      <c r="C106" s="54"/>
      <c r="D106" s="55" t="s">
        <v>155</v>
      </c>
      <c r="E106" s="56">
        <v>348</v>
      </c>
      <c r="F106" s="56">
        <v>0</v>
      </c>
      <c r="G106" s="56">
        <v>348</v>
      </c>
    </row>
    <row r="107" spans="1:7" s="70" customFormat="1" ht="11.25">
      <c r="A107" s="57" t="s">
        <v>139</v>
      </c>
      <c r="B107" s="57" t="s">
        <v>154</v>
      </c>
      <c r="C107" s="57" t="s">
        <v>87</v>
      </c>
      <c r="D107" s="58" t="s">
        <v>88</v>
      </c>
      <c r="E107" s="59">
        <v>348</v>
      </c>
      <c r="F107" s="59">
        <v>0</v>
      </c>
      <c r="G107" s="59">
        <v>348</v>
      </c>
    </row>
    <row r="108" spans="1:7" s="70" customFormat="1" ht="11.25">
      <c r="A108" s="57" t="s">
        <v>139</v>
      </c>
      <c r="B108" s="57" t="s">
        <v>154</v>
      </c>
      <c r="C108" s="57" t="s">
        <v>89</v>
      </c>
      <c r="D108" s="58" t="s">
        <v>90</v>
      </c>
      <c r="E108" s="62">
        <v>348</v>
      </c>
      <c r="F108" s="59"/>
      <c r="G108" s="62">
        <v>348</v>
      </c>
    </row>
    <row r="109" spans="1:7" s="70" customFormat="1" ht="11.25">
      <c r="A109" s="54" t="s">
        <v>139</v>
      </c>
      <c r="B109" s="54" t="s">
        <v>156</v>
      </c>
      <c r="C109" s="54"/>
      <c r="D109" s="55" t="s">
        <v>157</v>
      </c>
      <c r="E109" s="56">
        <v>348</v>
      </c>
      <c r="F109" s="56">
        <v>0</v>
      </c>
      <c r="G109" s="56">
        <v>348</v>
      </c>
    </row>
    <row r="110" spans="1:7" s="70" customFormat="1" ht="11.25">
      <c r="A110" s="57" t="s">
        <v>139</v>
      </c>
      <c r="B110" s="57" t="s">
        <v>156</v>
      </c>
      <c r="C110" s="57" t="s">
        <v>87</v>
      </c>
      <c r="D110" s="58" t="s">
        <v>88</v>
      </c>
      <c r="E110" s="59">
        <v>348</v>
      </c>
      <c r="F110" s="59">
        <v>0</v>
      </c>
      <c r="G110" s="59">
        <v>348</v>
      </c>
    </row>
    <row r="111" spans="1:7" s="70" customFormat="1" ht="11.25">
      <c r="A111" s="57" t="s">
        <v>139</v>
      </c>
      <c r="B111" s="57" t="s">
        <v>156</v>
      </c>
      <c r="C111" s="57" t="s">
        <v>89</v>
      </c>
      <c r="D111" s="58" t="s">
        <v>90</v>
      </c>
      <c r="E111" s="62">
        <v>348</v>
      </c>
      <c r="F111" s="59"/>
      <c r="G111" s="62">
        <v>348</v>
      </c>
    </row>
    <row r="112" spans="1:7" s="63" customFormat="1" ht="22.5">
      <c r="A112" s="51" t="s">
        <v>139</v>
      </c>
      <c r="B112" s="51" t="s">
        <v>158</v>
      </c>
      <c r="C112" s="51"/>
      <c r="D112" s="52" t="s">
        <v>159</v>
      </c>
      <c r="E112" s="53">
        <v>800</v>
      </c>
      <c r="F112" s="53">
        <v>0</v>
      </c>
      <c r="G112" s="53">
        <v>800</v>
      </c>
    </row>
    <row r="113" spans="1:7" s="63" customFormat="1" ht="11.25">
      <c r="A113" s="54" t="s">
        <v>139</v>
      </c>
      <c r="B113" s="54" t="s">
        <v>160</v>
      </c>
      <c r="C113" s="54"/>
      <c r="D113" s="55" t="s">
        <v>161</v>
      </c>
      <c r="E113" s="56">
        <v>106</v>
      </c>
      <c r="F113" s="56">
        <v>0</v>
      </c>
      <c r="G113" s="56">
        <v>106</v>
      </c>
    </row>
    <row r="114" spans="1:7" s="63" customFormat="1" ht="11.25">
      <c r="A114" s="57" t="s">
        <v>139</v>
      </c>
      <c r="B114" s="57" t="s">
        <v>160</v>
      </c>
      <c r="C114" s="57" t="s">
        <v>87</v>
      </c>
      <c r="D114" s="58" t="s">
        <v>88</v>
      </c>
      <c r="E114" s="59">
        <v>106</v>
      </c>
      <c r="F114" s="59">
        <v>0</v>
      </c>
      <c r="G114" s="59">
        <v>106</v>
      </c>
    </row>
    <row r="115" spans="1:7" s="63" customFormat="1" ht="11.25">
      <c r="A115" s="57" t="s">
        <v>139</v>
      </c>
      <c r="B115" s="57" t="s">
        <v>160</v>
      </c>
      <c r="C115" s="57" t="s">
        <v>89</v>
      </c>
      <c r="D115" s="58" t="s">
        <v>90</v>
      </c>
      <c r="E115" s="62">
        <v>106</v>
      </c>
      <c r="F115" s="59"/>
      <c r="G115" s="62">
        <v>106</v>
      </c>
    </row>
    <row r="116" spans="1:7" s="63" customFormat="1" ht="11.25">
      <c r="A116" s="54" t="s">
        <v>139</v>
      </c>
      <c r="B116" s="54" t="s">
        <v>162</v>
      </c>
      <c r="C116" s="54"/>
      <c r="D116" s="55" t="s">
        <v>163</v>
      </c>
      <c r="E116" s="56">
        <v>694</v>
      </c>
      <c r="F116" s="56">
        <v>0</v>
      </c>
      <c r="G116" s="56">
        <v>694</v>
      </c>
    </row>
    <row r="117" spans="1:7" s="63" customFormat="1" ht="11.25">
      <c r="A117" s="57" t="s">
        <v>139</v>
      </c>
      <c r="B117" s="57" t="s">
        <v>162</v>
      </c>
      <c r="C117" s="57" t="s">
        <v>87</v>
      </c>
      <c r="D117" s="58" t="s">
        <v>88</v>
      </c>
      <c r="E117" s="59">
        <v>694</v>
      </c>
      <c r="F117" s="59">
        <v>0</v>
      </c>
      <c r="G117" s="59">
        <v>694</v>
      </c>
    </row>
    <row r="118" spans="1:7" s="63" customFormat="1" ht="11.25">
      <c r="A118" s="73" t="s">
        <v>139</v>
      </c>
      <c r="B118" s="73" t="s">
        <v>162</v>
      </c>
      <c r="C118" s="73" t="s">
        <v>89</v>
      </c>
      <c r="D118" s="74" t="s">
        <v>90</v>
      </c>
      <c r="E118" s="62">
        <v>694</v>
      </c>
      <c r="F118" s="75"/>
      <c r="G118" s="62">
        <v>694</v>
      </c>
    </row>
    <row r="119" spans="1:7" s="63" customFormat="1" ht="22.5">
      <c r="A119" s="51" t="s">
        <v>139</v>
      </c>
      <c r="B119" s="51" t="s">
        <v>164</v>
      </c>
      <c r="C119" s="51"/>
      <c r="D119" s="52" t="s">
        <v>165</v>
      </c>
      <c r="E119" s="53">
        <v>1593.2</v>
      </c>
      <c r="F119" s="53">
        <v>-139.2</v>
      </c>
      <c r="G119" s="53">
        <v>1454</v>
      </c>
    </row>
    <row r="120" spans="1:7" s="63" customFormat="1" ht="11.25">
      <c r="A120" s="54" t="s">
        <v>139</v>
      </c>
      <c r="B120" s="54" t="s">
        <v>166</v>
      </c>
      <c r="C120" s="54"/>
      <c r="D120" s="55" t="s">
        <v>167</v>
      </c>
      <c r="E120" s="56">
        <v>1593.2</v>
      </c>
      <c r="F120" s="56">
        <v>-139.2</v>
      </c>
      <c r="G120" s="56">
        <v>1454</v>
      </c>
    </row>
    <row r="121" spans="1:7" s="63" customFormat="1" ht="11.25">
      <c r="A121" s="57" t="s">
        <v>139</v>
      </c>
      <c r="B121" s="57" t="s">
        <v>166</v>
      </c>
      <c r="C121" s="57" t="s">
        <v>87</v>
      </c>
      <c r="D121" s="58" t="s">
        <v>88</v>
      </c>
      <c r="E121" s="59">
        <v>1593.2</v>
      </c>
      <c r="F121" s="59">
        <v>-139.2</v>
      </c>
      <c r="G121" s="59">
        <v>1454</v>
      </c>
    </row>
    <row r="122" spans="1:7" s="63" customFormat="1" ht="11.25">
      <c r="A122" s="57" t="s">
        <v>139</v>
      </c>
      <c r="B122" s="57" t="s">
        <v>166</v>
      </c>
      <c r="C122" s="57" t="s">
        <v>89</v>
      </c>
      <c r="D122" s="58" t="s">
        <v>90</v>
      </c>
      <c r="E122" s="62">
        <v>1593.2</v>
      </c>
      <c r="F122" s="59">
        <v>-139.2</v>
      </c>
      <c r="G122" s="62">
        <v>1454</v>
      </c>
    </row>
    <row r="123" spans="1:7" s="63" customFormat="1" ht="22.5">
      <c r="A123" s="51" t="s">
        <v>139</v>
      </c>
      <c r="B123" s="51" t="s">
        <v>125</v>
      </c>
      <c r="C123" s="51"/>
      <c r="D123" s="52" t="s">
        <v>126</v>
      </c>
      <c r="E123" s="53">
        <v>815</v>
      </c>
      <c r="F123" s="53">
        <v>1178.1</v>
      </c>
      <c r="G123" s="53">
        <v>1993.1</v>
      </c>
    </row>
    <row r="124" spans="1:7" s="63" customFormat="1" ht="22.5">
      <c r="A124" s="54" t="s">
        <v>139</v>
      </c>
      <c r="B124" s="54" t="s">
        <v>168</v>
      </c>
      <c r="C124" s="54"/>
      <c r="D124" s="55" t="s">
        <v>169</v>
      </c>
      <c r="E124" s="56">
        <v>815</v>
      </c>
      <c r="F124" s="56">
        <v>1178.1</v>
      </c>
      <c r="G124" s="56">
        <v>1993.1</v>
      </c>
    </row>
    <row r="125" spans="1:7" s="63" customFormat="1" ht="11.25">
      <c r="A125" s="57" t="s">
        <v>139</v>
      </c>
      <c r="B125" s="57" t="s">
        <v>168</v>
      </c>
      <c r="C125" s="57" t="s">
        <v>91</v>
      </c>
      <c r="D125" s="58" t="s">
        <v>92</v>
      </c>
      <c r="E125" s="59">
        <v>815</v>
      </c>
      <c r="F125" s="59">
        <v>1178.1</v>
      </c>
      <c r="G125" s="59">
        <v>1993.1</v>
      </c>
    </row>
    <row r="126" spans="1:7" s="63" customFormat="1" ht="11.25">
      <c r="A126" s="57" t="s">
        <v>139</v>
      </c>
      <c r="B126" s="57" t="s">
        <v>168</v>
      </c>
      <c r="C126" s="57" t="s">
        <v>121</v>
      </c>
      <c r="D126" s="58" t="s">
        <v>122</v>
      </c>
      <c r="E126" s="62">
        <v>815</v>
      </c>
      <c r="F126" s="59">
        <v>1178.1</v>
      </c>
      <c r="G126" s="62">
        <v>1993.1</v>
      </c>
    </row>
    <row r="127" spans="1:7" s="63" customFormat="1" ht="22.5">
      <c r="A127" s="51" t="s">
        <v>139</v>
      </c>
      <c r="B127" s="51" t="s">
        <v>170</v>
      </c>
      <c r="C127" s="51"/>
      <c r="D127" s="52" t="s">
        <v>171</v>
      </c>
      <c r="E127" s="53">
        <v>0</v>
      </c>
      <c r="F127" s="53">
        <v>0</v>
      </c>
      <c r="G127" s="53">
        <v>0</v>
      </c>
    </row>
    <row r="128" spans="1:7" s="63" customFormat="1" ht="11.25">
      <c r="A128" s="54" t="s">
        <v>139</v>
      </c>
      <c r="B128" s="54" t="s">
        <v>172</v>
      </c>
      <c r="C128" s="54"/>
      <c r="D128" s="55" t="s">
        <v>173</v>
      </c>
      <c r="E128" s="56">
        <v>0</v>
      </c>
      <c r="F128" s="56">
        <v>0</v>
      </c>
      <c r="G128" s="56">
        <v>0</v>
      </c>
    </row>
    <row r="129" spans="1:7" s="63" customFormat="1" ht="11.25">
      <c r="A129" s="57" t="s">
        <v>139</v>
      </c>
      <c r="B129" s="57" t="s">
        <v>172</v>
      </c>
      <c r="C129" s="57" t="s">
        <v>91</v>
      </c>
      <c r="D129" s="58" t="s">
        <v>92</v>
      </c>
      <c r="E129" s="59">
        <v>0</v>
      </c>
      <c r="F129" s="59">
        <v>0</v>
      </c>
      <c r="G129" s="59">
        <v>0</v>
      </c>
    </row>
    <row r="130" spans="1:7" s="63" customFormat="1" ht="11.25">
      <c r="A130" s="57" t="s">
        <v>139</v>
      </c>
      <c r="B130" s="57" t="s">
        <v>172</v>
      </c>
      <c r="C130" s="57" t="s">
        <v>95</v>
      </c>
      <c r="D130" s="58" t="s">
        <v>96</v>
      </c>
      <c r="E130" s="62">
        <v>0</v>
      </c>
      <c r="F130" s="59"/>
      <c r="G130" s="62">
        <v>0</v>
      </c>
    </row>
    <row r="131" spans="1:7" s="63" customFormat="1" ht="33.75">
      <c r="A131" s="51" t="s">
        <v>139</v>
      </c>
      <c r="B131" s="51" t="s">
        <v>174</v>
      </c>
      <c r="C131" s="51"/>
      <c r="D131" s="52" t="s">
        <v>175</v>
      </c>
      <c r="E131" s="53">
        <v>3569.6</v>
      </c>
      <c r="F131" s="53">
        <v>0</v>
      </c>
      <c r="G131" s="53">
        <v>3569.6</v>
      </c>
    </row>
    <row r="132" spans="1:7" s="70" customFormat="1" ht="11.25">
      <c r="A132" s="54" t="s">
        <v>139</v>
      </c>
      <c r="B132" s="76" t="s">
        <v>176</v>
      </c>
      <c r="C132" s="54"/>
      <c r="D132" s="77" t="s">
        <v>177</v>
      </c>
      <c r="E132" s="56">
        <v>102.8</v>
      </c>
      <c r="F132" s="56">
        <v>0</v>
      </c>
      <c r="G132" s="56">
        <v>102.8</v>
      </c>
    </row>
    <row r="133" spans="1:7" s="70" customFormat="1" ht="11.25">
      <c r="A133" s="57" t="s">
        <v>139</v>
      </c>
      <c r="B133" s="57" t="s">
        <v>176</v>
      </c>
      <c r="C133" s="57" t="s">
        <v>91</v>
      </c>
      <c r="D133" s="58" t="s">
        <v>92</v>
      </c>
      <c r="E133" s="59">
        <v>102.8</v>
      </c>
      <c r="F133" s="59">
        <v>0</v>
      </c>
      <c r="G133" s="59">
        <v>102.8</v>
      </c>
    </row>
    <row r="134" spans="1:7" s="70" customFormat="1" ht="22.5">
      <c r="A134" s="57" t="s">
        <v>139</v>
      </c>
      <c r="B134" s="78" t="s">
        <v>176</v>
      </c>
      <c r="C134" s="57" t="s">
        <v>178</v>
      </c>
      <c r="D134" s="79" t="s">
        <v>179</v>
      </c>
      <c r="E134" s="62">
        <v>102.8</v>
      </c>
      <c r="F134" s="59"/>
      <c r="G134" s="62">
        <v>102.8</v>
      </c>
    </row>
    <row r="135" spans="1:7" s="70" customFormat="1" ht="22.5">
      <c r="A135" s="54" t="s">
        <v>139</v>
      </c>
      <c r="B135" s="54" t="s">
        <v>180</v>
      </c>
      <c r="C135" s="54"/>
      <c r="D135" s="77" t="s">
        <v>181</v>
      </c>
      <c r="E135" s="56">
        <v>800</v>
      </c>
      <c r="F135" s="56">
        <v>0</v>
      </c>
      <c r="G135" s="56">
        <v>800</v>
      </c>
    </row>
    <row r="136" spans="1:7" s="70" customFormat="1" ht="11.25">
      <c r="A136" s="57" t="s">
        <v>139</v>
      </c>
      <c r="B136" s="57" t="s">
        <v>180</v>
      </c>
      <c r="C136" s="57" t="s">
        <v>91</v>
      </c>
      <c r="D136" s="79" t="s">
        <v>92</v>
      </c>
      <c r="E136" s="59">
        <v>800</v>
      </c>
      <c r="F136" s="59">
        <v>0</v>
      </c>
      <c r="G136" s="59">
        <v>800</v>
      </c>
    </row>
    <row r="137" spans="1:7" s="70" customFormat="1" ht="22.5">
      <c r="A137" s="57" t="s">
        <v>139</v>
      </c>
      <c r="B137" s="57" t="s">
        <v>180</v>
      </c>
      <c r="C137" s="57" t="s">
        <v>178</v>
      </c>
      <c r="D137" s="79" t="s">
        <v>179</v>
      </c>
      <c r="E137" s="62">
        <v>800</v>
      </c>
      <c r="F137" s="59"/>
      <c r="G137" s="62">
        <v>800</v>
      </c>
    </row>
    <row r="138" spans="1:7" s="63" customFormat="1" ht="11.25">
      <c r="A138" s="54" t="s">
        <v>139</v>
      </c>
      <c r="B138" s="54" t="s">
        <v>182</v>
      </c>
      <c r="C138" s="54"/>
      <c r="D138" s="77" t="s">
        <v>183</v>
      </c>
      <c r="E138" s="56">
        <v>2666.8</v>
      </c>
      <c r="F138" s="56">
        <v>0</v>
      </c>
      <c r="G138" s="56">
        <v>2666.8</v>
      </c>
    </row>
    <row r="139" spans="1:7" s="63" customFormat="1" ht="11.25">
      <c r="A139" s="57" t="s">
        <v>139</v>
      </c>
      <c r="B139" s="57" t="s">
        <v>182</v>
      </c>
      <c r="C139" s="57" t="s">
        <v>87</v>
      </c>
      <c r="D139" s="79" t="s">
        <v>88</v>
      </c>
      <c r="E139" s="59">
        <v>2110.2</v>
      </c>
      <c r="F139" s="59">
        <v>0</v>
      </c>
      <c r="G139" s="59">
        <v>2110.2</v>
      </c>
    </row>
    <row r="140" spans="1:7" s="63" customFormat="1" ht="11.25">
      <c r="A140" s="57" t="s">
        <v>139</v>
      </c>
      <c r="B140" s="57" t="s">
        <v>182</v>
      </c>
      <c r="C140" s="57" t="s">
        <v>89</v>
      </c>
      <c r="D140" s="79" t="s">
        <v>90</v>
      </c>
      <c r="E140" s="62">
        <v>2110.2</v>
      </c>
      <c r="F140" s="59"/>
      <c r="G140" s="62">
        <v>2110.2</v>
      </c>
    </row>
    <row r="141" spans="1:7" s="63" customFormat="1" ht="11.25">
      <c r="A141" s="57" t="s">
        <v>139</v>
      </c>
      <c r="B141" s="57" t="s">
        <v>182</v>
      </c>
      <c r="C141" s="57" t="s">
        <v>91</v>
      </c>
      <c r="D141" s="79" t="s">
        <v>92</v>
      </c>
      <c r="E141" s="59">
        <v>556.6</v>
      </c>
      <c r="F141" s="59">
        <v>0</v>
      </c>
      <c r="G141" s="59">
        <v>556.6</v>
      </c>
    </row>
    <row r="142" spans="1:7" s="63" customFormat="1" ht="22.5">
      <c r="A142" s="57" t="s">
        <v>139</v>
      </c>
      <c r="B142" s="57" t="s">
        <v>182</v>
      </c>
      <c r="C142" s="57" t="s">
        <v>178</v>
      </c>
      <c r="D142" s="79" t="s">
        <v>179</v>
      </c>
      <c r="E142" s="62">
        <v>556.6</v>
      </c>
      <c r="F142" s="59"/>
      <c r="G142" s="62">
        <v>556.6</v>
      </c>
    </row>
    <row r="143" spans="1:7" s="63" customFormat="1" ht="22.5">
      <c r="A143" s="51" t="s">
        <v>139</v>
      </c>
      <c r="B143" s="51" t="s">
        <v>184</v>
      </c>
      <c r="C143" s="51"/>
      <c r="D143" s="80" t="s">
        <v>185</v>
      </c>
      <c r="E143" s="53">
        <v>1350</v>
      </c>
      <c r="F143" s="53">
        <v>0</v>
      </c>
      <c r="G143" s="53">
        <v>1350</v>
      </c>
    </row>
    <row r="144" spans="1:7" s="63" customFormat="1" ht="22.5">
      <c r="A144" s="54" t="s">
        <v>139</v>
      </c>
      <c r="B144" s="54" t="s">
        <v>186</v>
      </c>
      <c r="C144" s="54"/>
      <c r="D144" s="77" t="s">
        <v>187</v>
      </c>
      <c r="E144" s="56">
        <v>1350</v>
      </c>
      <c r="F144" s="56">
        <v>0</v>
      </c>
      <c r="G144" s="56">
        <v>1350</v>
      </c>
    </row>
    <row r="145" spans="1:7" s="70" customFormat="1" ht="22.5">
      <c r="A145" s="57" t="s">
        <v>139</v>
      </c>
      <c r="B145" s="57" t="s">
        <v>186</v>
      </c>
      <c r="C145" s="57" t="s">
        <v>188</v>
      </c>
      <c r="D145" s="58" t="s">
        <v>189</v>
      </c>
      <c r="E145" s="59">
        <v>1350</v>
      </c>
      <c r="F145" s="59">
        <v>0</v>
      </c>
      <c r="G145" s="59">
        <v>1350</v>
      </c>
    </row>
    <row r="146" spans="1:7" s="70" customFormat="1" ht="11.25">
      <c r="A146" s="57" t="s">
        <v>139</v>
      </c>
      <c r="B146" s="57" t="s">
        <v>186</v>
      </c>
      <c r="C146" s="57" t="s">
        <v>190</v>
      </c>
      <c r="D146" s="58" t="s">
        <v>191</v>
      </c>
      <c r="E146" s="59">
        <v>1350</v>
      </c>
      <c r="F146" s="59"/>
      <c r="G146" s="59">
        <v>1350</v>
      </c>
    </row>
    <row r="147" spans="1:7" s="63" customFormat="1" ht="11.25">
      <c r="A147" s="57" t="s">
        <v>139</v>
      </c>
      <c r="B147" s="57" t="s">
        <v>186</v>
      </c>
      <c r="C147" s="57" t="s">
        <v>91</v>
      </c>
      <c r="D147" s="79" t="s">
        <v>92</v>
      </c>
      <c r="E147" s="59">
        <v>0</v>
      </c>
      <c r="F147" s="59">
        <v>0</v>
      </c>
      <c r="G147" s="59">
        <v>0</v>
      </c>
    </row>
    <row r="148" spans="1:7" s="63" customFormat="1" ht="11.25">
      <c r="A148" s="57" t="s">
        <v>139</v>
      </c>
      <c r="B148" s="57" t="s">
        <v>186</v>
      </c>
      <c r="C148" s="57" t="s">
        <v>95</v>
      </c>
      <c r="D148" s="79" t="s">
        <v>96</v>
      </c>
      <c r="E148" s="62">
        <v>0</v>
      </c>
      <c r="F148" s="59"/>
      <c r="G148" s="62">
        <v>0</v>
      </c>
    </row>
    <row r="149" spans="1:7" s="63" customFormat="1" ht="22.5">
      <c r="A149" s="51" t="s">
        <v>139</v>
      </c>
      <c r="B149" s="51" t="s">
        <v>192</v>
      </c>
      <c r="C149" s="51"/>
      <c r="D149" s="80" t="s">
        <v>193</v>
      </c>
      <c r="E149" s="53">
        <v>3348.9</v>
      </c>
      <c r="F149" s="53">
        <v>0</v>
      </c>
      <c r="G149" s="53">
        <v>3348.9</v>
      </c>
    </row>
    <row r="150" spans="1:7" s="81" customFormat="1" ht="11.25">
      <c r="A150" s="54" t="s">
        <v>139</v>
      </c>
      <c r="B150" s="54" t="s">
        <v>194</v>
      </c>
      <c r="C150" s="54"/>
      <c r="D150" s="77" t="s">
        <v>195</v>
      </c>
      <c r="E150" s="56">
        <v>3348.9</v>
      </c>
      <c r="F150" s="56">
        <v>0</v>
      </c>
      <c r="G150" s="56">
        <v>3348.9</v>
      </c>
    </row>
    <row r="151" spans="1:7" s="81" customFormat="1" ht="11.25">
      <c r="A151" s="57" t="s">
        <v>139</v>
      </c>
      <c r="B151" s="57" t="s">
        <v>194</v>
      </c>
      <c r="C151" s="57" t="s">
        <v>87</v>
      </c>
      <c r="D151" s="79" t="s">
        <v>88</v>
      </c>
      <c r="E151" s="59">
        <v>3348.9</v>
      </c>
      <c r="F151" s="59">
        <v>0</v>
      </c>
      <c r="G151" s="59">
        <v>3348.9</v>
      </c>
    </row>
    <row r="152" spans="1:7" s="81" customFormat="1" ht="11.25">
      <c r="A152" s="57" t="s">
        <v>139</v>
      </c>
      <c r="B152" s="57" t="s">
        <v>194</v>
      </c>
      <c r="C152" s="57" t="s">
        <v>89</v>
      </c>
      <c r="D152" s="79" t="s">
        <v>90</v>
      </c>
      <c r="E152" s="62">
        <v>3348.9</v>
      </c>
      <c r="F152" s="59"/>
      <c r="G152" s="62">
        <v>3348.9</v>
      </c>
    </row>
    <row r="153" spans="1:7" s="81" customFormat="1" ht="22.5">
      <c r="A153" s="51" t="s">
        <v>139</v>
      </c>
      <c r="B153" s="51" t="s">
        <v>196</v>
      </c>
      <c r="C153" s="51"/>
      <c r="D153" s="80" t="s">
        <v>197</v>
      </c>
      <c r="E153" s="53">
        <v>130</v>
      </c>
      <c r="F153" s="53">
        <v>0</v>
      </c>
      <c r="G153" s="53">
        <v>130</v>
      </c>
    </row>
    <row r="154" spans="1:7" s="81" customFormat="1" ht="11.25">
      <c r="A154" s="54" t="s">
        <v>139</v>
      </c>
      <c r="B154" s="54" t="s">
        <v>198</v>
      </c>
      <c r="C154" s="54"/>
      <c r="D154" s="77" t="s">
        <v>199</v>
      </c>
      <c r="E154" s="56">
        <v>130</v>
      </c>
      <c r="F154" s="56">
        <v>0</v>
      </c>
      <c r="G154" s="56">
        <v>130</v>
      </c>
    </row>
    <row r="155" spans="1:7" s="81" customFormat="1" ht="11.25">
      <c r="A155" s="57" t="s">
        <v>139</v>
      </c>
      <c r="B155" s="57" t="s">
        <v>198</v>
      </c>
      <c r="C155" s="57" t="s">
        <v>87</v>
      </c>
      <c r="D155" s="79" t="s">
        <v>88</v>
      </c>
      <c r="E155" s="59">
        <v>130</v>
      </c>
      <c r="F155" s="59">
        <v>0</v>
      </c>
      <c r="G155" s="59">
        <v>130</v>
      </c>
    </row>
    <row r="156" spans="1:7" s="81" customFormat="1" ht="11.25">
      <c r="A156" s="57" t="s">
        <v>139</v>
      </c>
      <c r="B156" s="57" t="s">
        <v>198</v>
      </c>
      <c r="C156" s="57" t="s">
        <v>89</v>
      </c>
      <c r="D156" s="79" t="s">
        <v>90</v>
      </c>
      <c r="E156" s="62">
        <v>130</v>
      </c>
      <c r="F156" s="59"/>
      <c r="G156" s="62">
        <v>130</v>
      </c>
    </row>
    <row r="157" spans="1:7" s="81" customFormat="1" ht="22.5">
      <c r="A157" s="82" t="s">
        <v>139</v>
      </c>
      <c r="B157" s="51" t="s">
        <v>200</v>
      </c>
      <c r="C157" s="51"/>
      <c r="D157" s="80" t="s">
        <v>201</v>
      </c>
      <c r="E157" s="53">
        <v>0</v>
      </c>
      <c r="F157" s="53">
        <v>0</v>
      </c>
      <c r="G157" s="53">
        <v>0</v>
      </c>
    </row>
    <row r="158" spans="1:7" s="81" customFormat="1" ht="11.25">
      <c r="A158" s="83" t="s">
        <v>139</v>
      </c>
      <c r="B158" s="54" t="s">
        <v>202</v>
      </c>
      <c r="C158" s="54"/>
      <c r="D158" s="77" t="s">
        <v>203</v>
      </c>
      <c r="E158" s="56">
        <v>0</v>
      </c>
      <c r="F158" s="56">
        <v>0</v>
      </c>
      <c r="G158" s="56">
        <v>0</v>
      </c>
    </row>
    <row r="159" spans="1:7" s="81" customFormat="1" ht="11.25">
      <c r="A159" s="84" t="s">
        <v>139</v>
      </c>
      <c r="B159" s="57" t="s">
        <v>202</v>
      </c>
      <c r="C159" s="57" t="s">
        <v>87</v>
      </c>
      <c r="D159" s="79" t="s">
        <v>88</v>
      </c>
      <c r="E159" s="59">
        <v>0</v>
      </c>
      <c r="F159" s="59">
        <v>0</v>
      </c>
      <c r="G159" s="59">
        <v>0</v>
      </c>
    </row>
    <row r="160" spans="1:7" s="81" customFormat="1" ht="11.25">
      <c r="A160" s="84" t="s">
        <v>139</v>
      </c>
      <c r="B160" s="57" t="s">
        <v>202</v>
      </c>
      <c r="C160" s="57" t="s">
        <v>89</v>
      </c>
      <c r="D160" s="79" t="s">
        <v>90</v>
      </c>
      <c r="E160" s="62">
        <v>0</v>
      </c>
      <c r="F160" s="59"/>
      <c r="G160" s="62">
        <v>0</v>
      </c>
    </row>
    <row r="161" spans="1:7" s="81" customFormat="1" ht="22.5">
      <c r="A161" s="51" t="s">
        <v>139</v>
      </c>
      <c r="B161" s="51" t="s">
        <v>204</v>
      </c>
      <c r="C161" s="51"/>
      <c r="D161" s="52" t="s">
        <v>205</v>
      </c>
      <c r="E161" s="53">
        <v>8936.9</v>
      </c>
      <c r="F161" s="53">
        <v>0</v>
      </c>
      <c r="G161" s="53">
        <v>8936.9</v>
      </c>
    </row>
    <row r="162" spans="1:7" s="81" customFormat="1" ht="11.25">
      <c r="A162" s="54" t="s">
        <v>139</v>
      </c>
      <c r="B162" s="54" t="s">
        <v>206</v>
      </c>
      <c r="C162" s="54"/>
      <c r="D162" s="55" t="s">
        <v>75</v>
      </c>
      <c r="E162" s="56">
        <v>8936.9</v>
      </c>
      <c r="F162" s="56">
        <v>0</v>
      </c>
      <c r="G162" s="56">
        <v>8936.9</v>
      </c>
    </row>
    <row r="163" spans="1:7" s="81" customFormat="1" ht="33.75">
      <c r="A163" s="57" t="s">
        <v>139</v>
      </c>
      <c r="B163" s="57" t="s">
        <v>206</v>
      </c>
      <c r="C163" s="57" t="s">
        <v>76</v>
      </c>
      <c r="D163" s="58" t="s">
        <v>77</v>
      </c>
      <c r="E163" s="59">
        <v>8507.4</v>
      </c>
      <c r="F163" s="59">
        <v>0</v>
      </c>
      <c r="G163" s="59">
        <v>8507.4</v>
      </c>
    </row>
    <row r="164" spans="1:7" s="81" customFormat="1" ht="11.25">
      <c r="A164" s="57" t="s">
        <v>139</v>
      </c>
      <c r="B164" s="57" t="s">
        <v>206</v>
      </c>
      <c r="C164" s="57" t="s">
        <v>78</v>
      </c>
      <c r="D164" s="58" t="s">
        <v>79</v>
      </c>
      <c r="E164" s="62">
        <v>8507.4</v>
      </c>
      <c r="F164" s="59"/>
      <c r="G164" s="62">
        <v>8507.4</v>
      </c>
    </row>
    <row r="165" spans="1:7" s="81" customFormat="1" ht="11.25">
      <c r="A165" s="57" t="s">
        <v>139</v>
      </c>
      <c r="B165" s="57" t="s">
        <v>206</v>
      </c>
      <c r="C165" s="57" t="s">
        <v>87</v>
      </c>
      <c r="D165" s="58" t="s">
        <v>88</v>
      </c>
      <c r="E165" s="59">
        <v>427.8</v>
      </c>
      <c r="F165" s="59">
        <v>0</v>
      </c>
      <c r="G165" s="59">
        <v>427.8</v>
      </c>
    </row>
    <row r="166" spans="1:7" s="81" customFormat="1" ht="11.25">
      <c r="A166" s="57" t="s">
        <v>139</v>
      </c>
      <c r="B166" s="57" t="s">
        <v>206</v>
      </c>
      <c r="C166" s="57" t="s">
        <v>89</v>
      </c>
      <c r="D166" s="58" t="s">
        <v>90</v>
      </c>
      <c r="E166" s="62">
        <v>427.8</v>
      </c>
      <c r="F166" s="59"/>
      <c r="G166" s="62">
        <v>427.8</v>
      </c>
    </row>
    <row r="167" spans="1:7" s="81" customFormat="1" ht="11.25">
      <c r="A167" s="57" t="s">
        <v>139</v>
      </c>
      <c r="B167" s="57" t="s">
        <v>206</v>
      </c>
      <c r="C167" s="57" t="s">
        <v>91</v>
      </c>
      <c r="D167" s="58" t="s">
        <v>92</v>
      </c>
      <c r="E167" s="59">
        <v>1.7</v>
      </c>
      <c r="F167" s="59">
        <v>0</v>
      </c>
      <c r="G167" s="59">
        <v>1.7</v>
      </c>
    </row>
    <row r="168" spans="1:7" s="81" customFormat="1" ht="11.25">
      <c r="A168" s="57" t="s">
        <v>139</v>
      </c>
      <c r="B168" s="57" t="s">
        <v>206</v>
      </c>
      <c r="C168" s="57" t="s">
        <v>93</v>
      </c>
      <c r="D168" s="58" t="s">
        <v>94</v>
      </c>
      <c r="E168" s="62">
        <v>1.7</v>
      </c>
      <c r="F168" s="59"/>
      <c r="G168" s="62">
        <v>1.7</v>
      </c>
    </row>
    <row r="169" spans="1:7" s="81" customFormat="1" ht="22.5">
      <c r="A169" s="51" t="s">
        <v>139</v>
      </c>
      <c r="B169" s="51" t="s">
        <v>207</v>
      </c>
      <c r="C169" s="51"/>
      <c r="D169" s="52" t="s">
        <v>208</v>
      </c>
      <c r="E169" s="53">
        <v>9789.4</v>
      </c>
      <c r="F169" s="53">
        <v>-351.5</v>
      </c>
      <c r="G169" s="53">
        <v>9437.9</v>
      </c>
    </row>
    <row r="170" spans="1:7" s="81" customFormat="1" ht="11.25">
      <c r="A170" s="54" t="s">
        <v>139</v>
      </c>
      <c r="B170" s="54" t="s">
        <v>209</v>
      </c>
      <c r="C170" s="54"/>
      <c r="D170" s="55" t="s">
        <v>210</v>
      </c>
      <c r="E170" s="56">
        <v>50</v>
      </c>
      <c r="F170" s="56">
        <v>0</v>
      </c>
      <c r="G170" s="56">
        <v>50</v>
      </c>
    </row>
    <row r="171" spans="1:7" s="81" customFormat="1" ht="11.25">
      <c r="A171" s="57" t="s">
        <v>139</v>
      </c>
      <c r="B171" s="57" t="s">
        <v>209</v>
      </c>
      <c r="C171" s="57" t="s">
        <v>87</v>
      </c>
      <c r="D171" s="58" t="s">
        <v>88</v>
      </c>
      <c r="E171" s="59">
        <v>50</v>
      </c>
      <c r="F171" s="59">
        <v>0</v>
      </c>
      <c r="G171" s="59">
        <v>50</v>
      </c>
    </row>
    <row r="172" spans="1:7" s="81" customFormat="1" ht="11.25">
      <c r="A172" s="57" t="s">
        <v>139</v>
      </c>
      <c r="B172" s="57" t="s">
        <v>209</v>
      </c>
      <c r="C172" s="57" t="s">
        <v>89</v>
      </c>
      <c r="D172" s="58" t="s">
        <v>90</v>
      </c>
      <c r="E172" s="62">
        <v>50</v>
      </c>
      <c r="F172" s="59"/>
      <c r="G172" s="62">
        <v>50</v>
      </c>
    </row>
    <row r="173" spans="1:7" s="81" customFormat="1" ht="11.25">
      <c r="A173" s="54" t="s">
        <v>139</v>
      </c>
      <c r="B173" s="54" t="s">
        <v>211</v>
      </c>
      <c r="C173" s="54"/>
      <c r="D173" s="55" t="s">
        <v>212</v>
      </c>
      <c r="E173" s="56">
        <v>482.2</v>
      </c>
      <c r="F173" s="56">
        <v>0</v>
      </c>
      <c r="G173" s="56">
        <v>482.2</v>
      </c>
    </row>
    <row r="174" spans="1:7" s="81" customFormat="1" ht="33.75">
      <c r="A174" s="57" t="s">
        <v>139</v>
      </c>
      <c r="B174" s="57" t="s">
        <v>211</v>
      </c>
      <c r="C174" s="57" t="s">
        <v>76</v>
      </c>
      <c r="D174" s="58" t="s">
        <v>77</v>
      </c>
      <c r="E174" s="59">
        <v>461</v>
      </c>
      <c r="F174" s="59">
        <v>0</v>
      </c>
      <c r="G174" s="59">
        <v>461</v>
      </c>
    </row>
    <row r="175" spans="1:7" s="81" customFormat="1" ht="11.25">
      <c r="A175" s="57" t="s">
        <v>139</v>
      </c>
      <c r="B175" s="57" t="s">
        <v>211</v>
      </c>
      <c r="C175" s="57" t="s">
        <v>78</v>
      </c>
      <c r="D175" s="58" t="s">
        <v>79</v>
      </c>
      <c r="E175" s="62">
        <v>461</v>
      </c>
      <c r="F175" s="59"/>
      <c r="G175" s="62">
        <v>461</v>
      </c>
    </row>
    <row r="176" spans="1:7" s="81" customFormat="1" ht="11.25">
      <c r="A176" s="57" t="s">
        <v>139</v>
      </c>
      <c r="B176" s="57" t="s">
        <v>211</v>
      </c>
      <c r="C176" s="57" t="s">
        <v>87</v>
      </c>
      <c r="D176" s="58" t="s">
        <v>88</v>
      </c>
      <c r="E176" s="59">
        <v>21.2</v>
      </c>
      <c r="F176" s="59">
        <v>0</v>
      </c>
      <c r="G176" s="59">
        <v>21.2</v>
      </c>
    </row>
    <row r="177" spans="1:7" s="81" customFormat="1" ht="11.25">
      <c r="A177" s="57" t="s">
        <v>139</v>
      </c>
      <c r="B177" s="57" t="s">
        <v>211</v>
      </c>
      <c r="C177" s="57" t="s">
        <v>89</v>
      </c>
      <c r="D177" s="58" t="s">
        <v>90</v>
      </c>
      <c r="E177" s="62">
        <v>21.2</v>
      </c>
      <c r="F177" s="59"/>
      <c r="G177" s="62">
        <v>21.2</v>
      </c>
    </row>
    <row r="178" spans="1:7" s="81" customFormat="1" ht="11.25">
      <c r="A178" s="54" t="s">
        <v>139</v>
      </c>
      <c r="B178" s="54" t="s">
        <v>213</v>
      </c>
      <c r="C178" s="54"/>
      <c r="D178" s="55" t="s">
        <v>75</v>
      </c>
      <c r="E178" s="56">
        <v>9257.2</v>
      </c>
      <c r="F178" s="56">
        <v>-351.5</v>
      </c>
      <c r="G178" s="56">
        <v>8905.7</v>
      </c>
    </row>
    <row r="179" spans="1:7" s="81" customFormat="1" ht="33.75">
      <c r="A179" s="57" t="s">
        <v>139</v>
      </c>
      <c r="B179" s="57" t="s">
        <v>213</v>
      </c>
      <c r="C179" s="57" t="s">
        <v>76</v>
      </c>
      <c r="D179" s="58" t="s">
        <v>77</v>
      </c>
      <c r="E179" s="59">
        <v>8840.7</v>
      </c>
      <c r="F179" s="59">
        <v>-351.5</v>
      </c>
      <c r="G179" s="59">
        <v>8489.2</v>
      </c>
    </row>
    <row r="180" spans="1:7" s="81" customFormat="1" ht="11.25">
      <c r="A180" s="57" t="s">
        <v>139</v>
      </c>
      <c r="B180" s="57" t="s">
        <v>213</v>
      </c>
      <c r="C180" s="57" t="s">
        <v>78</v>
      </c>
      <c r="D180" s="58" t="s">
        <v>79</v>
      </c>
      <c r="E180" s="62">
        <v>8840.7</v>
      </c>
      <c r="F180" s="59">
        <v>-351.5</v>
      </c>
      <c r="G180" s="62">
        <v>8489.2</v>
      </c>
    </row>
    <row r="181" spans="1:7" s="81" customFormat="1" ht="11.25">
      <c r="A181" s="57" t="s">
        <v>139</v>
      </c>
      <c r="B181" s="57" t="s">
        <v>213</v>
      </c>
      <c r="C181" s="57" t="s">
        <v>87</v>
      </c>
      <c r="D181" s="58" t="s">
        <v>88</v>
      </c>
      <c r="E181" s="59">
        <v>413.6</v>
      </c>
      <c r="F181" s="59">
        <v>0</v>
      </c>
      <c r="G181" s="59">
        <v>413.6</v>
      </c>
    </row>
    <row r="182" spans="1:7" s="81" customFormat="1" ht="11.25">
      <c r="A182" s="57" t="s">
        <v>139</v>
      </c>
      <c r="B182" s="57" t="s">
        <v>213</v>
      </c>
      <c r="C182" s="57" t="s">
        <v>89</v>
      </c>
      <c r="D182" s="58" t="s">
        <v>90</v>
      </c>
      <c r="E182" s="62">
        <v>413.6</v>
      </c>
      <c r="F182" s="59"/>
      <c r="G182" s="62">
        <v>413.6</v>
      </c>
    </row>
    <row r="183" spans="1:7" s="81" customFormat="1" ht="11.25">
      <c r="A183" s="57" t="s">
        <v>139</v>
      </c>
      <c r="B183" s="57" t="s">
        <v>213</v>
      </c>
      <c r="C183" s="57" t="s">
        <v>91</v>
      </c>
      <c r="D183" s="58" t="s">
        <v>92</v>
      </c>
      <c r="E183" s="59">
        <v>2.9</v>
      </c>
      <c r="F183" s="59">
        <v>0</v>
      </c>
      <c r="G183" s="59">
        <v>2.9</v>
      </c>
    </row>
    <row r="184" spans="1:7" s="81" customFormat="1" ht="11.25">
      <c r="A184" s="57" t="s">
        <v>139</v>
      </c>
      <c r="B184" s="57" t="s">
        <v>213</v>
      </c>
      <c r="C184" s="57" t="s">
        <v>93</v>
      </c>
      <c r="D184" s="58" t="s">
        <v>94</v>
      </c>
      <c r="E184" s="62">
        <v>2.9</v>
      </c>
      <c r="F184" s="59"/>
      <c r="G184" s="62">
        <v>2.9</v>
      </c>
    </row>
    <row r="185" spans="1:7" s="81" customFormat="1" ht="22.5">
      <c r="A185" s="51" t="s">
        <v>139</v>
      </c>
      <c r="B185" s="51" t="s">
        <v>214</v>
      </c>
      <c r="C185" s="51"/>
      <c r="D185" s="52" t="s">
        <v>215</v>
      </c>
      <c r="E185" s="53">
        <v>25818.4</v>
      </c>
      <c r="F185" s="53">
        <v>0</v>
      </c>
      <c r="G185" s="53">
        <v>25818.4</v>
      </c>
    </row>
    <row r="186" spans="1:7" s="81" customFormat="1" ht="22.5">
      <c r="A186" s="54" t="s">
        <v>139</v>
      </c>
      <c r="B186" s="54" t="s">
        <v>216</v>
      </c>
      <c r="C186" s="54"/>
      <c r="D186" s="55" t="s">
        <v>217</v>
      </c>
      <c r="E186" s="56">
        <v>5786.4</v>
      </c>
      <c r="F186" s="56">
        <v>0</v>
      </c>
      <c r="G186" s="56">
        <v>5786.4</v>
      </c>
    </row>
    <row r="187" spans="1:7" s="81" customFormat="1" ht="33.75">
      <c r="A187" s="57" t="s">
        <v>139</v>
      </c>
      <c r="B187" s="57" t="s">
        <v>216</v>
      </c>
      <c r="C187" s="57" t="s">
        <v>76</v>
      </c>
      <c r="D187" s="58" t="s">
        <v>77</v>
      </c>
      <c r="E187" s="59">
        <v>5233.1</v>
      </c>
      <c r="F187" s="59">
        <v>0</v>
      </c>
      <c r="G187" s="59">
        <v>5233.1</v>
      </c>
    </row>
    <row r="188" spans="1:7" s="81" customFormat="1" ht="11.25">
      <c r="A188" s="57" t="s">
        <v>139</v>
      </c>
      <c r="B188" s="57" t="s">
        <v>216</v>
      </c>
      <c r="C188" s="57" t="s">
        <v>78</v>
      </c>
      <c r="D188" s="58" t="s">
        <v>79</v>
      </c>
      <c r="E188" s="62">
        <v>5233.1</v>
      </c>
      <c r="F188" s="59"/>
      <c r="G188" s="62">
        <v>5233.1</v>
      </c>
    </row>
    <row r="189" spans="1:7" s="81" customFormat="1" ht="11.25">
      <c r="A189" s="57" t="s">
        <v>139</v>
      </c>
      <c r="B189" s="57" t="s">
        <v>216</v>
      </c>
      <c r="C189" s="57" t="s">
        <v>87</v>
      </c>
      <c r="D189" s="58" t="s">
        <v>88</v>
      </c>
      <c r="E189" s="59">
        <v>553.3</v>
      </c>
      <c r="F189" s="59">
        <v>0</v>
      </c>
      <c r="G189" s="59">
        <v>553.3</v>
      </c>
    </row>
    <row r="190" spans="1:7" s="81" customFormat="1" ht="11.25">
      <c r="A190" s="57" t="s">
        <v>139</v>
      </c>
      <c r="B190" s="57" t="s">
        <v>216</v>
      </c>
      <c r="C190" s="57" t="s">
        <v>89</v>
      </c>
      <c r="D190" s="58" t="s">
        <v>90</v>
      </c>
      <c r="E190" s="62">
        <v>553.3</v>
      </c>
      <c r="F190" s="59"/>
      <c r="G190" s="62">
        <v>553.3</v>
      </c>
    </row>
    <row r="191" spans="1:7" s="81" customFormat="1" ht="11.25">
      <c r="A191" s="54" t="s">
        <v>139</v>
      </c>
      <c r="B191" s="54" t="s">
        <v>218</v>
      </c>
      <c r="C191" s="54"/>
      <c r="D191" s="55" t="s">
        <v>219</v>
      </c>
      <c r="E191" s="56">
        <v>129.6</v>
      </c>
      <c r="F191" s="56">
        <v>0</v>
      </c>
      <c r="G191" s="56">
        <v>129.6</v>
      </c>
    </row>
    <row r="192" spans="1:7" s="81" customFormat="1" ht="33.75">
      <c r="A192" s="57" t="s">
        <v>139</v>
      </c>
      <c r="B192" s="57" t="s">
        <v>218</v>
      </c>
      <c r="C192" s="57" t="s">
        <v>76</v>
      </c>
      <c r="D192" s="58" t="s">
        <v>77</v>
      </c>
      <c r="E192" s="59">
        <v>124.1</v>
      </c>
      <c r="F192" s="59">
        <v>0</v>
      </c>
      <c r="G192" s="59">
        <v>124.1</v>
      </c>
    </row>
    <row r="193" spans="1:7" s="81" customFormat="1" ht="11.25">
      <c r="A193" s="57" t="s">
        <v>139</v>
      </c>
      <c r="B193" s="57" t="s">
        <v>218</v>
      </c>
      <c r="C193" s="57" t="s">
        <v>78</v>
      </c>
      <c r="D193" s="58" t="s">
        <v>79</v>
      </c>
      <c r="E193" s="62">
        <v>124.1</v>
      </c>
      <c r="F193" s="59"/>
      <c r="G193" s="62">
        <v>124.1</v>
      </c>
    </row>
    <row r="194" spans="1:7" s="81" customFormat="1" ht="11.25">
      <c r="A194" s="57" t="s">
        <v>139</v>
      </c>
      <c r="B194" s="57" t="s">
        <v>218</v>
      </c>
      <c r="C194" s="57" t="s">
        <v>87</v>
      </c>
      <c r="D194" s="58" t="s">
        <v>88</v>
      </c>
      <c r="E194" s="59">
        <v>5.5</v>
      </c>
      <c r="F194" s="59">
        <v>0</v>
      </c>
      <c r="G194" s="59">
        <v>5.5</v>
      </c>
    </row>
    <row r="195" spans="1:7" s="81" customFormat="1" ht="11.25">
      <c r="A195" s="57" t="s">
        <v>139</v>
      </c>
      <c r="B195" s="57" t="s">
        <v>218</v>
      </c>
      <c r="C195" s="57" t="s">
        <v>89</v>
      </c>
      <c r="D195" s="58" t="s">
        <v>90</v>
      </c>
      <c r="E195" s="62">
        <v>5.5</v>
      </c>
      <c r="F195" s="59"/>
      <c r="G195" s="62">
        <v>5.5</v>
      </c>
    </row>
    <row r="196" spans="1:7" s="81" customFormat="1" ht="11.25">
      <c r="A196" s="54" t="s">
        <v>139</v>
      </c>
      <c r="B196" s="54" t="s">
        <v>220</v>
      </c>
      <c r="C196" s="54"/>
      <c r="D196" s="55" t="s">
        <v>75</v>
      </c>
      <c r="E196" s="56">
        <v>19902.4</v>
      </c>
      <c r="F196" s="56">
        <v>0</v>
      </c>
      <c r="G196" s="56">
        <v>19902.4</v>
      </c>
    </row>
    <row r="197" spans="1:7" s="81" customFormat="1" ht="33.75">
      <c r="A197" s="57" t="s">
        <v>139</v>
      </c>
      <c r="B197" s="57" t="s">
        <v>220</v>
      </c>
      <c r="C197" s="57" t="s">
        <v>76</v>
      </c>
      <c r="D197" s="58" t="s">
        <v>77</v>
      </c>
      <c r="E197" s="59">
        <v>18873.1</v>
      </c>
      <c r="F197" s="59">
        <v>0</v>
      </c>
      <c r="G197" s="59">
        <v>18873.1</v>
      </c>
    </row>
    <row r="198" spans="1:7" s="81" customFormat="1" ht="11.25">
      <c r="A198" s="57" t="s">
        <v>139</v>
      </c>
      <c r="B198" s="57" t="s">
        <v>220</v>
      </c>
      <c r="C198" s="57" t="s">
        <v>78</v>
      </c>
      <c r="D198" s="58" t="s">
        <v>79</v>
      </c>
      <c r="E198" s="62">
        <v>18873.1</v>
      </c>
      <c r="F198" s="59"/>
      <c r="G198" s="62">
        <v>18873.1</v>
      </c>
    </row>
    <row r="199" spans="1:7" s="81" customFormat="1" ht="11.25">
      <c r="A199" s="57" t="s">
        <v>139</v>
      </c>
      <c r="B199" s="57" t="s">
        <v>220</v>
      </c>
      <c r="C199" s="57" t="s">
        <v>87</v>
      </c>
      <c r="D199" s="58" t="s">
        <v>88</v>
      </c>
      <c r="E199" s="59">
        <v>1026.4</v>
      </c>
      <c r="F199" s="59">
        <v>0</v>
      </c>
      <c r="G199" s="59">
        <v>1026.4</v>
      </c>
    </row>
    <row r="200" spans="1:7" s="81" customFormat="1" ht="11.25">
      <c r="A200" s="57" t="s">
        <v>139</v>
      </c>
      <c r="B200" s="57" t="s">
        <v>220</v>
      </c>
      <c r="C200" s="57" t="s">
        <v>89</v>
      </c>
      <c r="D200" s="58" t="s">
        <v>90</v>
      </c>
      <c r="E200" s="62">
        <v>1026.4</v>
      </c>
      <c r="F200" s="59"/>
      <c r="G200" s="62">
        <v>1026.4</v>
      </c>
    </row>
    <row r="201" spans="1:7" s="81" customFormat="1" ht="11.25">
      <c r="A201" s="57" t="s">
        <v>139</v>
      </c>
      <c r="B201" s="57" t="s">
        <v>220</v>
      </c>
      <c r="C201" s="57" t="s">
        <v>91</v>
      </c>
      <c r="D201" s="58" t="s">
        <v>92</v>
      </c>
      <c r="E201" s="59">
        <v>2.9</v>
      </c>
      <c r="F201" s="59">
        <v>0</v>
      </c>
      <c r="G201" s="59">
        <v>2.9</v>
      </c>
    </row>
    <row r="202" spans="1:7" s="81" customFormat="1" ht="11.25">
      <c r="A202" s="57" t="s">
        <v>139</v>
      </c>
      <c r="B202" s="57" t="s">
        <v>220</v>
      </c>
      <c r="C202" s="57" t="s">
        <v>93</v>
      </c>
      <c r="D202" s="58" t="s">
        <v>94</v>
      </c>
      <c r="E202" s="62">
        <v>2.9</v>
      </c>
      <c r="F202" s="59"/>
      <c r="G202" s="62">
        <v>2.9</v>
      </c>
    </row>
    <row r="203" spans="1:7" ht="11.25">
      <c r="A203" s="45" t="s">
        <v>221</v>
      </c>
      <c r="B203" s="45"/>
      <c r="C203" s="45"/>
      <c r="D203" s="46" t="s">
        <v>222</v>
      </c>
      <c r="E203" s="47">
        <v>16997.1</v>
      </c>
      <c r="F203" s="47">
        <v>-65.2</v>
      </c>
      <c r="G203" s="47">
        <v>16931.9</v>
      </c>
    </row>
    <row r="204" spans="1:7" ht="21">
      <c r="A204" s="48" t="s">
        <v>223</v>
      </c>
      <c r="B204" s="48"/>
      <c r="C204" s="48"/>
      <c r="D204" s="49" t="s">
        <v>224</v>
      </c>
      <c r="E204" s="50">
        <v>16121.1</v>
      </c>
      <c r="F204" s="50">
        <v>-65.2</v>
      </c>
      <c r="G204" s="50">
        <v>16055.9</v>
      </c>
    </row>
    <row r="205" spans="1:7" ht="33.75">
      <c r="A205" s="51" t="s">
        <v>223</v>
      </c>
      <c r="B205" s="51" t="s">
        <v>225</v>
      </c>
      <c r="C205" s="51"/>
      <c r="D205" s="66" t="s">
        <v>226</v>
      </c>
      <c r="E205" s="53">
        <v>16121.1</v>
      </c>
      <c r="F205" s="53">
        <v>-65.2</v>
      </c>
      <c r="G205" s="53">
        <v>16055.9</v>
      </c>
    </row>
    <row r="206" spans="1:7" s="63" customFormat="1" ht="11.25">
      <c r="A206" s="54" t="s">
        <v>223</v>
      </c>
      <c r="B206" s="54" t="s">
        <v>227</v>
      </c>
      <c r="C206" s="54"/>
      <c r="D206" s="65" t="s">
        <v>144</v>
      </c>
      <c r="E206" s="56">
        <v>14458.8</v>
      </c>
      <c r="F206" s="56">
        <v>0</v>
      </c>
      <c r="G206" s="56">
        <v>14458.8</v>
      </c>
    </row>
    <row r="207" spans="1:7" s="81" customFormat="1" ht="33.75">
      <c r="A207" s="57" t="s">
        <v>223</v>
      </c>
      <c r="B207" s="57" t="s">
        <v>227</v>
      </c>
      <c r="C207" s="57" t="s">
        <v>76</v>
      </c>
      <c r="D207" s="58" t="s">
        <v>77</v>
      </c>
      <c r="E207" s="62">
        <v>13461.1</v>
      </c>
      <c r="F207" s="62">
        <v>0</v>
      </c>
      <c r="G207" s="62">
        <v>13461.1</v>
      </c>
    </row>
    <row r="208" spans="1:7" s="81" customFormat="1" ht="11.25">
      <c r="A208" s="60" t="s">
        <v>223</v>
      </c>
      <c r="B208" s="60" t="s">
        <v>228</v>
      </c>
      <c r="C208" s="60" t="s">
        <v>229</v>
      </c>
      <c r="D208" s="64" t="s">
        <v>230</v>
      </c>
      <c r="E208" s="62">
        <v>13461.1</v>
      </c>
      <c r="F208" s="62"/>
      <c r="G208" s="62">
        <v>13461.1</v>
      </c>
    </row>
    <row r="209" spans="1:7" s="81" customFormat="1" ht="11.25">
      <c r="A209" s="60" t="s">
        <v>223</v>
      </c>
      <c r="B209" s="60" t="s">
        <v>228</v>
      </c>
      <c r="C209" s="60" t="s">
        <v>87</v>
      </c>
      <c r="D209" s="64" t="s">
        <v>88</v>
      </c>
      <c r="E209" s="62">
        <v>937.5</v>
      </c>
      <c r="F209" s="62">
        <v>0</v>
      </c>
      <c r="G209" s="62">
        <v>937.5</v>
      </c>
    </row>
    <row r="210" spans="1:7" s="81" customFormat="1" ht="11.25">
      <c r="A210" s="60" t="s">
        <v>223</v>
      </c>
      <c r="B210" s="60" t="s">
        <v>228</v>
      </c>
      <c r="C210" s="60" t="s">
        <v>89</v>
      </c>
      <c r="D210" s="64" t="s">
        <v>90</v>
      </c>
      <c r="E210" s="62">
        <v>937.5</v>
      </c>
      <c r="F210" s="62"/>
      <c r="G210" s="62">
        <v>937.5</v>
      </c>
    </row>
    <row r="211" spans="1:7" s="81" customFormat="1" ht="11.25">
      <c r="A211" s="60" t="s">
        <v>223</v>
      </c>
      <c r="B211" s="60" t="s">
        <v>228</v>
      </c>
      <c r="C211" s="60" t="s">
        <v>91</v>
      </c>
      <c r="D211" s="64" t="s">
        <v>92</v>
      </c>
      <c r="E211" s="62">
        <v>60.2</v>
      </c>
      <c r="F211" s="62">
        <v>0</v>
      </c>
      <c r="G211" s="62">
        <v>60.2</v>
      </c>
    </row>
    <row r="212" spans="1:7" s="81" customFormat="1" ht="11.25">
      <c r="A212" s="60" t="s">
        <v>223</v>
      </c>
      <c r="B212" s="60" t="s">
        <v>228</v>
      </c>
      <c r="C212" s="60" t="s">
        <v>93</v>
      </c>
      <c r="D212" s="64" t="s">
        <v>94</v>
      </c>
      <c r="E212" s="62">
        <v>60.2</v>
      </c>
      <c r="F212" s="62"/>
      <c r="G212" s="62">
        <v>60.2</v>
      </c>
    </row>
    <row r="213" spans="1:7" ht="33.75">
      <c r="A213" s="54" t="s">
        <v>223</v>
      </c>
      <c r="B213" s="54" t="s">
        <v>231</v>
      </c>
      <c r="C213" s="85"/>
      <c r="D213" s="55" t="s">
        <v>232</v>
      </c>
      <c r="E213" s="56">
        <v>1422.3</v>
      </c>
      <c r="F213" s="56">
        <v>0</v>
      </c>
      <c r="G213" s="56">
        <v>1422.3</v>
      </c>
    </row>
    <row r="214" spans="1:7" ht="11.25">
      <c r="A214" s="57" t="s">
        <v>223</v>
      </c>
      <c r="B214" s="57" t="s">
        <v>231</v>
      </c>
      <c r="C214" s="57" t="s">
        <v>87</v>
      </c>
      <c r="D214" s="58" t="s">
        <v>88</v>
      </c>
      <c r="E214" s="59">
        <v>1422.3</v>
      </c>
      <c r="F214" s="59">
        <v>0</v>
      </c>
      <c r="G214" s="59">
        <v>1422.3</v>
      </c>
    </row>
    <row r="215" spans="1:7" s="81" customFormat="1" ht="11.25">
      <c r="A215" s="60" t="s">
        <v>223</v>
      </c>
      <c r="B215" s="60" t="s">
        <v>231</v>
      </c>
      <c r="C215" s="60" t="s">
        <v>89</v>
      </c>
      <c r="D215" s="64" t="s">
        <v>90</v>
      </c>
      <c r="E215" s="62">
        <v>1422.3</v>
      </c>
      <c r="F215" s="62"/>
      <c r="G215" s="62">
        <v>1422.3</v>
      </c>
    </row>
    <row r="216" spans="1:7" s="81" customFormat="1" ht="11.25">
      <c r="A216" s="54" t="s">
        <v>223</v>
      </c>
      <c r="B216" s="54" t="s">
        <v>233</v>
      </c>
      <c r="C216" s="54"/>
      <c r="D216" s="55" t="s">
        <v>234</v>
      </c>
      <c r="E216" s="56">
        <v>120</v>
      </c>
      <c r="F216" s="56">
        <v>0</v>
      </c>
      <c r="G216" s="56">
        <v>120</v>
      </c>
    </row>
    <row r="217" spans="1:7" s="81" customFormat="1" ht="11.25">
      <c r="A217" s="60" t="s">
        <v>223</v>
      </c>
      <c r="B217" s="60" t="s">
        <v>233</v>
      </c>
      <c r="C217" s="60" t="s">
        <v>87</v>
      </c>
      <c r="D217" s="64" t="s">
        <v>88</v>
      </c>
      <c r="E217" s="62">
        <v>120</v>
      </c>
      <c r="F217" s="62">
        <v>0</v>
      </c>
      <c r="G217" s="62">
        <v>120</v>
      </c>
    </row>
    <row r="218" spans="1:7" s="81" customFormat="1" ht="11.25">
      <c r="A218" s="60" t="s">
        <v>223</v>
      </c>
      <c r="B218" s="60" t="s">
        <v>233</v>
      </c>
      <c r="C218" s="60" t="s">
        <v>89</v>
      </c>
      <c r="D218" s="64" t="s">
        <v>90</v>
      </c>
      <c r="E218" s="62">
        <v>120</v>
      </c>
      <c r="F218" s="62"/>
      <c r="G218" s="62">
        <v>120</v>
      </c>
    </row>
    <row r="219" spans="1:7" s="81" customFormat="1" ht="11.25">
      <c r="A219" s="54" t="s">
        <v>223</v>
      </c>
      <c r="B219" s="54" t="s">
        <v>235</v>
      </c>
      <c r="C219" s="54"/>
      <c r="D219" s="55" t="s">
        <v>236</v>
      </c>
      <c r="E219" s="56">
        <v>120</v>
      </c>
      <c r="F219" s="56">
        <v>-65.2</v>
      </c>
      <c r="G219" s="56">
        <v>54.8</v>
      </c>
    </row>
    <row r="220" spans="1:7" s="81" customFormat="1" ht="11.25">
      <c r="A220" s="60" t="s">
        <v>223</v>
      </c>
      <c r="B220" s="60" t="s">
        <v>235</v>
      </c>
      <c r="C220" s="60" t="s">
        <v>87</v>
      </c>
      <c r="D220" s="64" t="s">
        <v>88</v>
      </c>
      <c r="E220" s="62">
        <v>120</v>
      </c>
      <c r="F220" s="62">
        <v>-65.2</v>
      </c>
      <c r="G220" s="62">
        <v>54.8</v>
      </c>
    </row>
    <row r="221" spans="1:7" s="81" customFormat="1" ht="11.25">
      <c r="A221" s="60" t="s">
        <v>223</v>
      </c>
      <c r="B221" s="60" t="s">
        <v>235</v>
      </c>
      <c r="C221" s="60" t="s">
        <v>89</v>
      </c>
      <c r="D221" s="64" t="s">
        <v>90</v>
      </c>
      <c r="E221" s="62">
        <v>120</v>
      </c>
      <c r="F221" s="62">
        <v>-65.2</v>
      </c>
      <c r="G221" s="62">
        <v>54.8</v>
      </c>
    </row>
    <row r="222" spans="1:7" s="81" customFormat="1" ht="21">
      <c r="A222" s="48" t="s">
        <v>237</v>
      </c>
      <c r="B222" s="48"/>
      <c r="C222" s="48"/>
      <c r="D222" s="86" t="s">
        <v>238</v>
      </c>
      <c r="E222" s="50">
        <v>876</v>
      </c>
      <c r="F222" s="50">
        <v>0</v>
      </c>
      <c r="G222" s="50">
        <v>876</v>
      </c>
    </row>
    <row r="223" spans="1:7" s="81" customFormat="1" ht="33.75">
      <c r="A223" s="51" t="s">
        <v>237</v>
      </c>
      <c r="B223" s="51" t="s">
        <v>225</v>
      </c>
      <c r="C223" s="51"/>
      <c r="D223" s="52" t="s">
        <v>226</v>
      </c>
      <c r="E223" s="53">
        <v>876</v>
      </c>
      <c r="F223" s="53">
        <v>0</v>
      </c>
      <c r="G223" s="53">
        <v>876</v>
      </c>
    </row>
    <row r="224" spans="1:7" s="81" customFormat="1" ht="11.25">
      <c r="A224" s="54" t="s">
        <v>237</v>
      </c>
      <c r="B224" s="54" t="s">
        <v>239</v>
      </c>
      <c r="C224" s="54"/>
      <c r="D224" s="55" t="s">
        <v>240</v>
      </c>
      <c r="E224" s="56">
        <v>876</v>
      </c>
      <c r="F224" s="56">
        <v>0</v>
      </c>
      <c r="G224" s="56">
        <v>876</v>
      </c>
    </row>
    <row r="225" spans="1:7" s="81" customFormat="1" ht="11.25">
      <c r="A225" s="60" t="s">
        <v>237</v>
      </c>
      <c r="B225" s="60" t="s">
        <v>239</v>
      </c>
      <c r="C225" s="60" t="s">
        <v>87</v>
      </c>
      <c r="D225" s="64" t="s">
        <v>88</v>
      </c>
      <c r="E225" s="62">
        <v>876</v>
      </c>
      <c r="F225" s="62">
        <v>0</v>
      </c>
      <c r="G225" s="62">
        <v>876</v>
      </c>
    </row>
    <row r="226" spans="1:7" s="81" customFormat="1" ht="11.25">
      <c r="A226" s="60" t="s">
        <v>237</v>
      </c>
      <c r="B226" s="60" t="s">
        <v>239</v>
      </c>
      <c r="C226" s="60" t="s">
        <v>89</v>
      </c>
      <c r="D226" s="64" t="s">
        <v>90</v>
      </c>
      <c r="E226" s="62">
        <v>876</v>
      </c>
      <c r="F226" s="62"/>
      <c r="G226" s="62">
        <v>876</v>
      </c>
    </row>
    <row r="227" spans="1:7" ht="11.25">
      <c r="A227" s="45" t="s">
        <v>241</v>
      </c>
      <c r="B227" s="45"/>
      <c r="C227" s="45"/>
      <c r="D227" s="87" t="s">
        <v>242</v>
      </c>
      <c r="E227" s="47">
        <v>76607.2</v>
      </c>
      <c r="F227" s="47">
        <v>3033.5</v>
      </c>
      <c r="G227" s="47">
        <v>79640.7</v>
      </c>
    </row>
    <row r="228" spans="1:7" ht="11.25">
      <c r="A228" s="48" t="s">
        <v>243</v>
      </c>
      <c r="B228" s="48"/>
      <c r="C228" s="48"/>
      <c r="D228" s="86" t="s">
        <v>244</v>
      </c>
      <c r="E228" s="50">
        <v>1350</v>
      </c>
      <c r="F228" s="50">
        <v>0</v>
      </c>
      <c r="G228" s="50">
        <v>1350</v>
      </c>
    </row>
    <row r="229" spans="1:7" s="88" customFormat="1" ht="22.5">
      <c r="A229" s="51" t="s">
        <v>243</v>
      </c>
      <c r="B229" s="51" t="s">
        <v>245</v>
      </c>
      <c r="C229" s="51"/>
      <c r="D229" s="52" t="s">
        <v>246</v>
      </c>
      <c r="E229" s="53">
        <v>1350</v>
      </c>
      <c r="F229" s="53">
        <v>0</v>
      </c>
      <c r="G229" s="53">
        <v>1350</v>
      </c>
    </row>
    <row r="230" spans="1:7" s="88" customFormat="1" ht="11.25">
      <c r="A230" s="54" t="s">
        <v>243</v>
      </c>
      <c r="B230" s="54" t="s">
        <v>247</v>
      </c>
      <c r="C230" s="54"/>
      <c r="D230" s="55" t="s">
        <v>248</v>
      </c>
      <c r="E230" s="56">
        <v>1350</v>
      </c>
      <c r="F230" s="56">
        <v>0</v>
      </c>
      <c r="G230" s="56">
        <v>1350</v>
      </c>
    </row>
    <row r="231" spans="1:7" s="88" customFormat="1" ht="22.5">
      <c r="A231" s="57" t="s">
        <v>243</v>
      </c>
      <c r="B231" s="57" t="s">
        <v>247</v>
      </c>
      <c r="C231" s="57" t="s">
        <v>188</v>
      </c>
      <c r="D231" s="58" t="s">
        <v>189</v>
      </c>
      <c r="E231" s="59">
        <v>1350</v>
      </c>
      <c r="F231" s="59">
        <v>0</v>
      </c>
      <c r="G231" s="59">
        <v>1350</v>
      </c>
    </row>
    <row r="232" spans="1:7" s="88" customFormat="1" ht="11.25">
      <c r="A232" s="57" t="s">
        <v>243</v>
      </c>
      <c r="B232" s="57" t="s">
        <v>247</v>
      </c>
      <c r="C232" s="57" t="s">
        <v>190</v>
      </c>
      <c r="D232" s="58" t="s">
        <v>191</v>
      </c>
      <c r="E232" s="62">
        <v>1350</v>
      </c>
      <c r="F232" s="59"/>
      <c r="G232" s="62">
        <v>1350</v>
      </c>
    </row>
    <row r="233" spans="1:7" s="88" customFormat="1" ht="11.25">
      <c r="A233" s="89" t="s">
        <v>249</v>
      </c>
      <c r="B233" s="89"/>
      <c r="C233" s="89"/>
      <c r="D233" s="90" t="s">
        <v>250</v>
      </c>
      <c r="E233" s="91">
        <v>0.2</v>
      </c>
      <c r="F233" s="91">
        <v>4.5</v>
      </c>
      <c r="G233" s="92">
        <v>4.7</v>
      </c>
    </row>
    <row r="234" spans="1:7" s="88" customFormat="1" ht="33.75">
      <c r="A234" s="51" t="s">
        <v>249</v>
      </c>
      <c r="B234" s="51" t="s">
        <v>251</v>
      </c>
      <c r="C234" s="51"/>
      <c r="D234" s="52" t="s">
        <v>252</v>
      </c>
      <c r="E234" s="53">
        <v>0.2</v>
      </c>
      <c r="F234" s="53">
        <v>4.5</v>
      </c>
      <c r="G234" s="53">
        <v>4.7</v>
      </c>
    </row>
    <row r="235" spans="1:7" s="88" customFormat="1" ht="22.5">
      <c r="A235" s="54" t="s">
        <v>249</v>
      </c>
      <c r="B235" s="54" t="s">
        <v>253</v>
      </c>
      <c r="C235" s="54"/>
      <c r="D235" s="55" t="s">
        <v>254</v>
      </c>
      <c r="E235" s="56">
        <v>0</v>
      </c>
      <c r="F235" s="56">
        <v>4.5</v>
      </c>
      <c r="G235" s="56">
        <v>4.5</v>
      </c>
    </row>
    <row r="236" spans="1:7" s="88" customFormat="1" ht="11.25">
      <c r="A236" s="57" t="s">
        <v>249</v>
      </c>
      <c r="B236" s="57" t="s">
        <v>255</v>
      </c>
      <c r="C236" s="57" t="s">
        <v>91</v>
      </c>
      <c r="D236" s="58" t="s">
        <v>92</v>
      </c>
      <c r="E236" s="59">
        <v>0</v>
      </c>
      <c r="F236" s="59">
        <v>4.5</v>
      </c>
      <c r="G236" s="59">
        <v>4.5</v>
      </c>
    </row>
    <row r="237" spans="1:7" s="88" customFormat="1" ht="22.5">
      <c r="A237" s="57" t="s">
        <v>249</v>
      </c>
      <c r="B237" s="57" t="s">
        <v>255</v>
      </c>
      <c r="C237" s="57" t="s">
        <v>178</v>
      </c>
      <c r="D237" s="58" t="s">
        <v>179</v>
      </c>
      <c r="E237" s="59">
        <v>0</v>
      </c>
      <c r="F237" s="59">
        <v>4.5</v>
      </c>
      <c r="G237" s="59">
        <v>4.5</v>
      </c>
    </row>
    <row r="238" spans="1:7" s="88" customFormat="1" ht="22.5">
      <c r="A238" s="54" t="s">
        <v>249</v>
      </c>
      <c r="B238" s="54" t="s">
        <v>256</v>
      </c>
      <c r="C238" s="54"/>
      <c r="D238" s="55" t="s">
        <v>254</v>
      </c>
      <c r="E238" s="56">
        <v>0.2</v>
      </c>
      <c r="F238" s="56">
        <v>0</v>
      </c>
      <c r="G238" s="56">
        <v>0.2</v>
      </c>
    </row>
    <row r="239" spans="1:7" s="88" customFormat="1" ht="11.25">
      <c r="A239" s="57" t="s">
        <v>249</v>
      </c>
      <c r="B239" s="57" t="s">
        <v>256</v>
      </c>
      <c r="C239" s="57" t="s">
        <v>91</v>
      </c>
      <c r="D239" s="58" t="s">
        <v>92</v>
      </c>
      <c r="E239" s="62">
        <v>0.2</v>
      </c>
      <c r="F239" s="59">
        <v>0</v>
      </c>
      <c r="G239" s="62">
        <v>0.2</v>
      </c>
    </row>
    <row r="240" spans="1:7" s="88" customFormat="1" ht="22.5">
      <c r="A240" s="57" t="s">
        <v>249</v>
      </c>
      <c r="B240" s="57" t="s">
        <v>256</v>
      </c>
      <c r="C240" s="57" t="s">
        <v>178</v>
      </c>
      <c r="D240" s="58" t="s">
        <v>179</v>
      </c>
      <c r="E240" s="62">
        <v>0.2</v>
      </c>
      <c r="F240" s="59"/>
      <c r="G240" s="62">
        <v>0.2</v>
      </c>
    </row>
    <row r="241" spans="1:7" ht="11.25">
      <c r="A241" s="48" t="s">
        <v>257</v>
      </c>
      <c r="B241" s="48"/>
      <c r="C241" s="48"/>
      <c r="D241" s="86" t="s">
        <v>258</v>
      </c>
      <c r="E241" s="50">
        <v>990</v>
      </c>
      <c r="F241" s="50">
        <v>0</v>
      </c>
      <c r="G241" s="50">
        <v>990</v>
      </c>
    </row>
    <row r="242" spans="1:7" ht="22.5">
      <c r="A242" s="51" t="s">
        <v>257</v>
      </c>
      <c r="B242" s="51" t="s">
        <v>259</v>
      </c>
      <c r="C242" s="51"/>
      <c r="D242" s="52" t="s">
        <v>260</v>
      </c>
      <c r="E242" s="53">
        <v>990</v>
      </c>
      <c r="F242" s="53">
        <v>0</v>
      </c>
      <c r="G242" s="53">
        <v>990</v>
      </c>
    </row>
    <row r="243" spans="1:7" s="63" customFormat="1" ht="22.5">
      <c r="A243" s="54" t="s">
        <v>257</v>
      </c>
      <c r="B243" s="54" t="s">
        <v>261</v>
      </c>
      <c r="C243" s="54"/>
      <c r="D243" s="55" t="s">
        <v>262</v>
      </c>
      <c r="E243" s="56">
        <v>810</v>
      </c>
      <c r="F243" s="56">
        <v>0</v>
      </c>
      <c r="G243" s="56">
        <v>810</v>
      </c>
    </row>
    <row r="244" spans="1:197" s="94" customFormat="1" ht="11.25">
      <c r="A244" s="57" t="s">
        <v>257</v>
      </c>
      <c r="B244" s="57" t="s">
        <v>261</v>
      </c>
      <c r="C244" s="57" t="s">
        <v>91</v>
      </c>
      <c r="D244" s="58" t="s">
        <v>92</v>
      </c>
      <c r="E244" s="59">
        <v>810</v>
      </c>
      <c r="F244" s="59">
        <v>0</v>
      </c>
      <c r="G244" s="59">
        <v>810</v>
      </c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  <c r="CJ244" s="93"/>
      <c r="CK244" s="93"/>
      <c r="CL244" s="93"/>
      <c r="CM244" s="93"/>
      <c r="CN244" s="93"/>
      <c r="CO244" s="93"/>
      <c r="CP244" s="93"/>
      <c r="CQ244" s="93"/>
      <c r="CR244" s="93"/>
      <c r="CS244" s="93"/>
      <c r="CT244" s="93"/>
      <c r="CU244" s="93"/>
      <c r="CV244" s="93"/>
      <c r="CW244" s="93"/>
      <c r="CX244" s="93"/>
      <c r="CY244" s="93"/>
      <c r="CZ244" s="93"/>
      <c r="DA244" s="93"/>
      <c r="DB244" s="93"/>
      <c r="DC244" s="93"/>
      <c r="DD244" s="93"/>
      <c r="DE244" s="93"/>
      <c r="DF244" s="93"/>
      <c r="DG244" s="93"/>
      <c r="DH244" s="93"/>
      <c r="DI244" s="93"/>
      <c r="DJ244" s="93"/>
      <c r="DK244" s="93"/>
      <c r="DL244" s="93"/>
      <c r="DM244" s="93"/>
      <c r="DN244" s="93"/>
      <c r="DO244" s="93"/>
      <c r="DP244" s="93"/>
      <c r="DQ244" s="93"/>
      <c r="DR244" s="93"/>
      <c r="DS244" s="93"/>
      <c r="DT244" s="93"/>
      <c r="DU244" s="93"/>
      <c r="DV244" s="93"/>
      <c r="DW244" s="93"/>
      <c r="DX244" s="93"/>
      <c r="DY244" s="93"/>
      <c r="DZ244" s="93"/>
      <c r="EA244" s="93"/>
      <c r="EB244" s="93"/>
      <c r="EC244" s="93"/>
      <c r="ED244" s="93"/>
      <c r="EE244" s="93"/>
      <c r="EF244" s="93"/>
      <c r="EG244" s="93"/>
      <c r="EH244" s="93"/>
      <c r="EI244" s="93"/>
      <c r="EJ244" s="93"/>
      <c r="EK244" s="93"/>
      <c r="EL244" s="93"/>
      <c r="EM244" s="93"/>
      <c r="EN244" s="93"/>
      <c r="EO244" s="93"/>
      <c r="EP244" s="93"/>
      <c r="EQ244" s="93"/>
      <c r="ER244" s="93"/>
      <c r="ES244" s="93"/>
      <c r="ET244" s="93"/>
      <c r="EU244" s="93"/>
      <c r="EV244" s="93"/>
      <c r="EW244" s="93"/>
      <c r="EX244" s="93"/>
      <c r="EY244" s="93"/>
      <c r="EZ244" s="93"/>
      <c r="FA244" s="93"/>
      <c r="FB244" s="93"/>
      <c r="FC244" s="93"/>
      <c r="FD244" s="93"/>
      <c r="FE244" s="93"/>
      <c r="FF244" s="93"/>
      <c r="FG244" s="93"/>
      <c r="FH244" s="93"/>
      <c r="FI244" s="93"/>
      <c r="FJ244" s="93"/>
      <c r="FK244" s="93"/>
      <c r="FL244" s="93"/>
      <c r="FM244" s="93"/>
      <c r="FN244" s="93"/>
      <c r="FO244" s="93"/>
      <c r="FP244" s="93"/>
      <c r="FQ244" s="93"/>
      <c r="FR244" s="93"/>
      <c r="FS244" s="93"/>
      <c r="FT244" s="93"/>
      <c r="FU244" s="93"/>
      <c r="FV244" s="93"/>
      <c r="FW244" s="93"/>
      <c r="FX244" s="93"/>
      <c r="FY244" s="93"/>
      <c r="FZ244" s="93"/>
      <c r="GA244" s="93"/>
      <c r="GB244" s="93"/>
      <c r="GC244" s="93"/>
      <c r="GD244" s="93"/>
      <c r="GE244" s="93"/>
      <c r="GF244" s="93"/>
      <c r="GG244" s="93"/>
      <c r="GH244" s="93"/>
      <c r="GI244" s="93"/>
      <c r="GJ244" s="93"/>
      <c r="GK244" s="93"/>
      <c r="GL244" s="93"/>
      <c r="GM244" s="93"/>
      <c r="GN244" s="93"/>
      <c r="GO244" s="93"/>
    </row>
    <row r="245" spans="1:197" s="96" customFormat="1" ht="22.5">
      <c r="A245" s="57" t="s">
        <v>257</v>
      </c>
      <c r="B245" s="57" t="s">
        <v>261</v>
      </c>
      <c r="C245" s="57" t="s">
        <v>178</v>
      </c>
      <c r="D245" s="58" t="s">
        <v>179</v>
      </c>
      <c r="E245" s="62">
        <v>810</v>
      </c>
      <c r="F245" s="59"/>
      <c r="G245" s="62">
        <v>810</v>
      </c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95"/>
      <c r="DV245" s="95"/>
      <c r="DW245" s="95"/>
      <c r="DX245" s="95"/>
      <c r="DY245" s="95"/>
      <c r="DZ245" s="95"/>
      <c r="EA245" s="95"/>
      <c r="EB245" s="95"/>
      <c r="EC245" s="95"/>
      <c r="ED245" s="95"/>
      <c r="EE245" s="95"/>
      <c r="EF245" s="95"/>
      <c r="EG245" s="95"/>
      <c r="EH245" s="95"/>
      <c r="EI245" s="95"/>
      <c r="EJ245" s="95"/>
      <c r="EK245" s="95"/>
      <c r="EL245" s="95"/>
      <c r="EM245" s="95"/>
      <c r="EN245" s="95"/>
      <c r="EO245" s="95"/>
      <c r="EP245" s="95"/>
      <c r="EQ245" s="95"/>
      <c r="ER245" s="95"/>
      <c r="ES245" s="95"/>
      <c r="ET245" s="95"/>
      <c r="EU245" s="95"/>
      <c r="EV245" s="95"/>
      <c r="EW245" s="95"/>
      <c r="EX245" s="95"/>
      <c r="EY245" s="95"/>
      <c r="EZ245" s="95"/>
      <c r="FA245" s="95"/>
      <c r="FB245" s="95"/>
      <c r="FC245" s="95"/>
      <c r="FD245" s="95"/>
      <c r="FE245" s="95"/>
      <c r="FF245" s="95"/>
      <c r="FG245" s="95"/>
      <c r="FH245" s="95"/>
      <c r="FI245" s="95"/>
      <c r="FJ245" s="95"/>
      <c r="FK245" s="95"/>
      <c r="FL245" s="95"/>
      <c r="FM245" s="95"/>
      <c r="FN245" s="95"/>
      <c r="FO245" s="95"/>
      <c r="FP245" s="95"/>
      <c r="FQ245" s="95"/>
      <c r="FR245" s="95"/>
      <c r="FS245" s="95"/>
      <c r="FT245" s="95"/>
      <c r="FU245" s="95"/>
      <c r="FV245" s="95"/>
      <c r="FW245" s="95"/>
      <c r="FX245" s="95"/>
      <c r="FY245" s="95"/>
      <c r="FZ245" s="95"/>
      <c r="GA245" s="95"/>
      <c r="GB245" s="95"/>
      <c r="GC245" s="95"/>
      <c r="GD245" s="95"/>
      <c r="GE245" s="95"/>
      <c r="GF245" s="95"/>
      <c r="GG245" s="95"/>
      <c r="GH245" s="95"/>
      <c r="GI245" s="95"/>
      <c r="GJ245" s="95"/>
      <c r="GK245" s="95"/>
      <c r="GL245" s="95"/>
      <c r="GM245" s="95"/>
      <c r="GN245" s="95"/>
      <c r="GO245" s="95"/>
    </row>
    <row r="246" spans="1:197" s="97" customFormat="1" ht="11.25">
      <c r="A246" s="54" t="s">
        <v>257</v>
      </c>
      <c r="B246" s="54" t="s">
        <v>263</v>
      </c>
      <c r="C246" s="54"/>
      <c r="D246" s="55" t="s">
        <v>264</v>
      </c>
      <c r="E246" s="56">
        <v>180</v>
      </c>
      <c r="F246" s="56">
        <v>0</v>
      </c>
      <c r="G246" s="56">
        <v>180</v>
      </c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  <c r="CG246" s="88"/>
      <c r="CH246" s="88"/>
      <c r="CI246" s="88"/>
      <c r="CJ246" s="88"/>
      <c r="CK246" s="88"/>
      <c r="CL246" s="88"/>
      <c r="CM246" s="88"/>
      <c r="CN246" s="88"/>
      <c r="CO246" s="88"/>
      <c r="CP246" s="88"/>
      <c r="CQ246" s="88"/>
      <c r="CR246" s="88"/>
      <c r="CS246" s="88"/>
      <c r="CT246" s="88"/>
      <c r="CU246" s="88"/>
      <c r="CV246" s="88"/>
      <c r="CW246" s="88"/>
      <c r="CX246" s="88"/>
      <c r="CY246" s="88"/>
      <c r="CZ246" s="88"/>
      <c r="DA246" s="88"/>
      <c r="DB246" s="88"/>
      <c r="DC246" s="88"/>
      <c r="DD246" s="88"/>
      <c r="DE246" s="88"/>
      <c r="DF246" s="88"/>
      <c r="DG246" s="88"/>
      <c r="DH246" s="88"/>
      <c r="DI246" s="88"/>
      <c r="DJ246" s="88"/>
      <c r="DK246" s="88"/>
      <c r="DL246" s="88"/>
      <c r="DM246" s="88"/>
      <c r="DN246" s="88"/>
      <c r="DO246" s="88"/>
      <c r="DP246" s="88"/>
      <c r="DQ246" s="88"/>
      <c r="DR246" s="88"/>
      <c r="DS246" s="88"/>
      <c r="DT246" s="88"/>
      <c r="DU246" s="88"/>
      <c r="DV246" s="88"/>
      <c r="DW246" s="88"/>
      <c r="DX246" s="88"/>
      <c r="DY246" s="88"/>
      <c r="DZ246" s="88"/>
      <c r="EA246" s="88"/>
      <c r="EB246" s="88"/>
      <c r="EC246" s="88"/>
      <c r="ED246" s="88"/>
      <c r="EE246" s="88"/>
      <c r="EF246" s="88"/>
      <c r="EG246" s="88"/>
      <c r="EH246" s="88"/>
      <c r="EI246" s="88"/>
      <c r="EJ246" s="88"/>
      <c r="EK246" s="88"/>
      <c r="EL246" s="88"/>
      <c r="EM246" s="88"/>
      <c r="EN246" s="88"/>
      <c r="EO246" s="88"/>
      <c r="EP246" s="88"/>
      <c r="EQ246" s="88"/>
      <c r="ER246" s="88"/>
      <c r="ES246" s="88"/>
      <c r="ET246" s="88"/>
      <c r="EU246" s="88"/>
      <c r="EV246" s="88"/>
      <c r="EW246" s="88"/>
      <c r="EX246" s="88"/>
      <c r="EY246" s="88"/>
      <c r="EZ246" s="88"/>
      <c r="FA246" s="88"/>
      <c r="FB246" s="88"/>
      <c r="FC246" s="88"/>
      <c r="FD246" s="88"/>
      <c r="FE246" s="88"/>
      <c r="FF246" s="88"/>
      <c r="FG246" s="88"/>
      <c r="FH246" s="88"/>
      <c r="FI246" s="88"/>
      <c r="FJ246" s="88"/>
      <c r="FK246" s="88"/>
      <c r="FL246" s="88"/>
      <c r="FM246" s="88"/>
      <c r="FN246" s="88"/>
      <c r="FO246" s="88"/>
      <c r="FP246" s="88"/>
      <c r="FQ246" s="88"/>
      <c r="FR246" s="88"/>
      <c r="FS246" s="88"/>
      <c r="FT246" s="88"/>
      <c r="FU246" s="88"/>
      <c r="FV246" s="88"/>
      <c r="FW246" s="88"/>
      <c r="FX246" s="88"/>
      <c r="FY246" s="88"/>
      <c r="FZ246" s="88"/>
      <c r="GA246" s="88"/>
      <c r="GB246" s="88"/>
      <c r="GC246" s="88"/>
      <c r="GD246" s="88"/>
      <c r="GE246" s="88"/>
      <c r="GF246" s="88"/>
      <c r="GG246" s="88"/>
      <c r="GH246" s="88"/>
      <c r="GI246" s="88"/>
      <c r="GJ246" s="88"/>
      <c r="GK246" s="88"/>
      <c r="GL246" s="88"/>
      <c r="GM246" s="88"/>
      <c r="GN246" s="88"/>
      <c r="GO246" s="88"/>
    </row>
    <row r="247" spans="1:197" s="97" customFormat="1" ht="11.25">
      <c r="A247" s="57" t="s">
        <v>257</v>
      </c>
      <c r="B247" s="57" t="s">
        <v>263</v>
      </c>
      <c r="C247" s="57" t="s">
        <v>87</v>
      </c>
      <c r="D247" s="58" t="s">
        <v>88</v>
      </c>
      <c r="E247" s="59">
        <v>180</v>
      </c>
      <c r="F247" s="59">
        <v>0</v>
      </c>
      <c r="G247" s="59">
        <v>180</v>
      </c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  <c r="CI247" s="88"/>
      <c r="CJ247" s="88"/>
      <c r="CK247" s="88"/>
      <c r="CL247" s="88"/>
      <c r="CM247" s="88"/>
      <c r="CN247" s="88"/>
      <c r="CO247" s="88"/>
      <c r="CP247" s="88"/>
      <c r="CQ247" s="88"/>
      <c r="CR247" s="88"/>
      <c r="CS247" s="88"/>
      <c r="CT247" s="88"/>
      <c r="CU247" s="88"/>
      <c r="CV247" s="88"/>
      <c r="CW247" s="88"/>
      <c r="CX247" s="88"/>
      <c r="CY247" s="88"/>
      <c r="CZ247" s="88"/>
      <c r="DA247" s="88"/>
      <c r="DB247" s="88"/>
      <c r="DC247" s="88"/>
      <c r="DD247" s="88"/>
      <c r="DE247" s="88"/>
      <c r="DF247" s="88"/>
      <c r="DG247" s="88"/>
      <c r="DH247" s="88"/>
      <c r="DI247" s="88"/>
      <c r="DJ247" s="88"/>
      <c r="DK247" s="88"/>
      <c r="DL247" s="88"/>
      <c r="DM247" s="88"/>
      <c r="DN247" s="88"/>
      <c r="DO247" s="88"/>
      <c r="DP247" s="88"/>
      <c r="DQ247" s="88"/>
      <c r="DR247" s="88"/>
      <c r="DS247" s="88"/>
      <c r="DT247" s="88"/>
      <c r="DU247" s="88"/>
      <c r="DV247" s="88"/>
      <c r="DW247" s="88"/>
      <c r="DX247" s="88"/>
      <c r="DY247" s="88"/>
      <c r="DZ247" s="88"/>
      <c r="EA247" s="88"/>
      <c r="EB247" s="88"/>
      <c r="EC247" s="88"/>
      <c r="ED247" s="88"/>
      <c r="EE247" s="88"/>
      <c r="EF247" s="88"/>
      <c r="EG247" s="88"/>
      <c r="EH247" s="88"/>
      <c r="EI247" s="88"/>
      <c r="EJ247" s="88"/>
      <c r="EK247" s="88"/>
      <c r="EL247" s="88"/>
      <c r="EM247" s="88"/>
      <c r="EN247" s="88"/>
      <c r="EO247" s="88"/>
      <c r="EP247" s="88"/>
      <c r="EQ247" s="88"/>
      <c r="ER247" s="88"/>
      <c r="ES247" s="88"/>
      <c r="ET247" s="88"/>
      <c r="EU247" s="88"/>
      <c r="EV247" s="88"/>
      <c r="EW247" s="88"/>
      <c r="EX247" s="88"/>
      <c r="EY247" s="88"/>
      <c r="EZ247" s="88"/>
      <c r="FA247" s="88"/>
      <c r="FB247" s="88"/>
      <c r="FC247" s="88"/>
      <c r="FD247" s="88"/>
      <c r="FE247" s="88"/>
      <c r="FF247" s="88"/>
      <c r="FG247" s="88"/>
      <c r="FH247" s="88"/>
      <c r="FI247" s="88"/>
      <c r="FJ247" s="88"/>
      <c r="FK247" s="88"/>
      <c r="FL247" s="88"/>
      <c r="FM247" s="88"/>
      <c r="FN247" s="88"/>
      <c r="FO247" s="88"/>
      <c r="FP247" s="88"/>
      <c r="FQ247" s="88"/>
      <c r="FR247" s="88"/>
      <c r="FS247" s="88"/>
      <c r="FT247" s="88"/>
      <c r="FU247" s="88"/>
      <c r="FV247" s="88"/>
      <c r="FW247" s="88"/>
      <c r="FX247" s="88"/>
      <c r="FY247" s="88"/>
      <c r="FZ247" s="88"/>
      <c r="GA247" s="88"/>
      <c r="GB247" s="88"/>
      <c r="GC247" s="88"/>
      <c r="GD247" s="88"/>
      <c r="GE247" s="88"/>
      <c r="GF247" s="88"/>
      <c r="GG247" s="88"/>
      <c r="GH247" s="88"/>
      <c r="GI247" s="88"/>
      <c r="GJ247" s="88"/>
      <c r="GK247" s="88"/>
      <c r="GL247" s="88"/>
      <c r="GM247" s="88"/>
      <c r="GN247" s="88"/>
      <c r="GO247" s="88"/>
    </row>
    <row r="248" spans="1:197" s="97" customFormat="1" ht="11.25">
      <c r="A248" s="57" t="s">
        <v>257</v>
      </c>
      <c r="B248" s="57" t="s">
        <v>263</v>
      </c>
      <c r="C248" s="57" t="s">
        <v>89</v>
      </c>
      <c r="D248" s="58" t="s">
        <v>90</v>
      </c>
      <c r="E248" s="62">
        <v>180</v>
      </c>
      <c r="F248" s="59"/>
      <c r="G248" s="62">
        <v>180</v>
      </c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  <c r="CG248" s="88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88"/>
      <c r="CS248" s="88"/>
      <c r="CT248" s="88"/>
      <c r="CU248" s="88"/>
      <c r="CV248" s="88"/>
      <c r="CW248" s="88"/>
      <c r="CX248" s="88"/>
      <c r="CY248" s="88"/>
      <c r="CZ248" s="88"/>
      <c r="DA248" s="88"/>
      <c r="DB248" s="88"/>
      <c r="DC248" s="88"/>
      <c r="DD248" s="88"/>
      <c r="DE248" s="88"/>
      <c r="DF248" s="88"/>
      <c r="DG248" s="88"/>
      <c r="DH248" s="88"/>
      <c r="DI248" s="88"/>
      <c r="DJ248" s="88"/>
      <c r="DK248" s="88"/>
      <c r="DL248" s="88"/>
      <c r="DM248" s="88"/>
      <c r="DN248" s="88"/>
      <c r="DO248" s="88"/>
      <c r="DP248" s="88"/>
      <c r="DQ248" s="88"/>
      <c r="DR248" s="88"/>
      <c r="DS248" s="88"/>
      <c r="DT248" s="88"/>
      <c r="DU248" s="88"/>
      <c r="DV248" s="88"/>
      <c r="DW248" s="88"/>
      <c r="DX248" s="88"/>
      <c r="DY248" s="88"/>
      <c r="DZ248" s="88"/>
      <c r="EA248" s="88"/>
      <c r="EB248" s="88"/>
      <c r="EC248" s="88"/>
      <c r="ED248" s="88"/>
      <c r="EE248" s="88"/>
      <c r="EF248" s="88"/>
      <c r="EG248" s="88"/>
      <c r="EH248" s="88"/>
      <c r="EI248" s="88"/>
      <c r="EJ248" s="88"/>
      <c r="EK248" s="88"/>
      <c r="EL248" s="88"/>
      <c r="EM248" s="88"/>
      <c r="EN248" s="88"/>
      <c r="EO248" s="88"/>
      <c r="EP248" s="88"/>
      <c r="EQ248" s="88"/>
      <c r="ER248" s="88"/>
      <c r="ES248" s="88"/>
      <c r="ET248" s="88"/>
      <c r="EU248" s="88"/>
      <c r="EV248" s="88"/>
      <c r="EW248" s="88"/>
      <c r="EX248" s="88"/>
      <c r="EY248" s="88"/>
      <c r="EZ248" s="88"/>
      <c r="FA248" s="88"/>
      <c r="FB248" s="88"/>
      <c r="FC248" s="88"/>
      <c r="FD248" s="88"/>
      <c r="FE248" s="88"/>
      <c r="FF248" s="88"/>
      <c r="FG248" s="88"/>
      <c r="FH248" s="88"/>
      <c r="FI248" s="88"/>
      <c r="FJ248" s="88"/>
      <c r="FK248" s="88"/>
      <c r="FL248" s="88"/>
      <c r="FM248" s="88"/>
      <c r="FN248" s="88"/>
      <c r="FO248" s="88"/>
      <c r="FP248" s="88"/>
      <c r="FQ248" s="88"/>
      <c r="FR248" s="88"/>
      <c r="FS248" s="88"/>
      <c r="FT248" s="88"/>
      <c r="FU248" s="88"/>
      <c r="FV248" s="88"/>
      <c r="FW248" s="88"/>
      <c r="FX248" s="88"/>
      <c r="FY248" s="88"/>
      <c r="FZ248" s="88"/>
      <c r="GA248" s="88"/>
      <c r="GB248" s="88"/>
      <c r="GC248" s="88"/>
      <c r="GD248" s="88"/>
      <c r="GE248" s="88"/>
      <c r="GF248" s="88"/>
      <c r="GG248" s="88"/>
      <c r="GH248" s="88"/>
      <c r="GI248" s="88"/>
      <c r="GJ248" s="88"/>
      <c r="GK248" s="88"/>
      <c r="GL248" s="88"/>
      <c r="GM248" s="88"/>
      <c r="GN248" s="88"/>
      <c r="GO248" s="88"/>
    </row>
    <row r="249" spans="1:197" s="94" customFormat="1" ht="10.5">
      <c r="A249" s="48" t="s">
        <v>265</v>
      </c>
      <c r="B249" s="48"/>
      <c r="C249" s="48"/>
      <c r="D249" s="86" t="s">
        <v>266</v>
      </c>
      <c r="E249" s="50">
        <v>70325.6</v>
      </c>
      <c r="F249" s="50">
        <v>3029</v>
      </c>
      <c r="G249" s="50">
        <v>73354.6</v>
      </c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3"/>
      <c r="CK249" s="93"/>
      <c r="CL249" s="93"/>
      <c r="CM249" s="93"/>
      <c r="CN249" s="93"/>
      <c r="CO249" s="93"/>
      <c r="CP249" s="93"/>
      <c r="CQ249" s="93"/>
      <c r="CR249" s="93"/>
      <c r="CS249" s="93"/>
      <c r="CT249" s="93"/>
      <c r="CU249" s="93"/>
      <c r="CV249" s="93"/>
      <c r="CW249" s="93"/>
      <c r="CX249" s="93"/>
      <c r="CY249" s="93"/>
      <c r="CZ249" s="93"/>
      <c r="DA249" s="93"/>
      <c r="DB249" s="93"/>
      <c r="DC249" s="93"/>
      <c r="DD249" s="93"/>
      <c r="DE249" s="93"/>
      <c r="DF249" s="93"/>
      <c r="DG249" s="93"/>
      <c r="DH249" s="93"/>
      <c r="DI249" s="93"/>
      <c r="DJ249" s="93"/>
      <c r="DK249" s="93"/>
      <c r="DL249" s="93"/>
      <c r="DM249" s="93"/>
      <c r="DN249" s="93"/>
      <c r="DO249" s="93"/>
      <c r="DP249" s="93"/>
      <c r="DQ249" s="93"/>
      <c r="DR249" s="93"/>
      <c r="DS249" s="93"/>
      <c r="DT249" s="93"/>
      <c r="DU249" s="93"/>
      <c r="DV249" s="93"/>
      <c r="DW249" s="93"/>
      <c r="DX249" s="93"/>
      <c r="DY249" s="93"/>
      <c r="DZ249" s="93"/>
      <c r="EA249" s="93"/>
      <c r="EB249" s="93"/>
      <c r="EC249" s="93"/>
      <c r="ED249" s="93"/>
      <c r="EE249" s="93"/>
      <c r="EF249" s="93"/>
      <c r="EG249" s="93"/>
      <c r="EH249" s="93"/>
      <c r="EI249" s="93"/>
      <c r="EJ249" s="93"/>
      <c r="EK249" s="93"/>
      <c r="EL249" s="93"/>
      <c r="EM249" s="93"/>
      <c r="EN249" s="93"/>
      <c r="EO249" s="93"/>
      <c r="EP249" s="93"/>
      <c r="EQ249" s="93"/>
      <c r="ER249" s="93"/>
      <c r="ES249" s="93"/>
      <c r="ET249" s="93"/>
      <c r="EU249" s="93"/>
      <c r="EV249" s="93"/>
      <c r="EW249" s="93"/>
      <c r="EX249" s="93"/>
      <c r="EY249" s="93"/>
      <c r="EZ249" s="93"/>
      <c r="FA249" s="93"/>
      <c r="FB249" s="93"/>
      <c r="FC249" s="93"/>
      <c r="FD249" s="93"/>
      <c r="FE249" s="93"/>
      <c r="FF249" s="93"/>
      <c r="FG249" s="93"/>
      <c r="FH249" s="93"/>
      <c r="FI249" s="93"/>
      <c r="FJ249" s="93"/>
      <c r="FK249" s="93"/>
      <c r="FL249" s="93"/>
      <c r="FM249" s="93"/>
      <c r="FN249" s="93"/>
      <c r="FO249" s="93"/>
      <c r="FP249" s="93"/>
      <c r="FQ249" s="93"/>
      <c r="FR249" s="93"/>
      <c r="FS249" s="93"/>
      <c r="FT249" s="93"/>
      <c r="FU249" s="93"/>
      <c r="FV249" s="93"/>
      <c r="FW249" s="93"/>
      <c r="FX249" s="93"/>
      <c r="FY249" s="93"/>
      <c r="FZ249" s="93"/>
      <c r="GA249" s="93"/>
      <c r="GB249" s="93"/>
      <c r="GC249" s="93"/>
      <c r="GD249" s="93"/>
      <c r="GE249" s="93"/>
      <c r="GF249" s="93"/>
      <c r="GG249" s="93"/>
      <c r="GH249" s="93"/>
      <c r="GI249" s="93"/>
      <c r="GJ249" s="93"/>
      <c r="GK249" s="93"/>
      <c r="GL249" s="93"/>
      <c r="GM249" s="93"/>
      <c r="GN249" s="93"/>
      <c r="GO249" s="93"/>
    </row>
    <row r="250" spans="1:197" s="97" customFormat="1" ht="22.5">
      <c r="A250" s="51" t="s">
        <v>265</v>
      </c>
      <c r="B250" s="51" t="s">
        <v>170</v>
      </c>
      <c r="C250" s="51"/>
      <c r="D250" s="52" t="s">
        <v>267</v>
      </c>
      <c r="E250" s="53">
        <v>65065.6</v>
      </c>
      <c r="F250" s="53">
        <v>3029</v>
      </c>
      <c r="G250" s="53">
        <v>68094.6</v>
      </c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  <c r="BZ250" s="88"/>
      <c r="CA250" s="88"/>
      <c r="CB250" s="88"/>
      <c r="CC250" s="88"/>
      <c r="CD250" s="88"/>
      <c r="CE250" s="88"/>
      <c r="CF250" s="88"/>
      <c r="CG250" s="88"/>
      <c r="CH250" s="88"/>
      <c r="CI250" s="88"/>
      <c r="CJ250" s="88"/>
      <c r="CK250" s="88"/>
      <c r="CL250" s="88"/>
      <c r="CM250" s="88"/>
      <c r="CN250" s="88"/>
      <c r="CO250" s="88"/>
      <c r="CP250" s="88"/>
      <c r="CQ250" s="88"/>
      <c r="CR250" s="88"/>
      <c r="CS250" s="88"/>
      <c r="CT250" s="88"/>
      <c r="CU250" s="88"/>
      <c r="CV250" s="88"/>
      <c r="CW250" s="88"/>
      <c r="CX250" s="88"/>
      <c r="CY250" s="88"/>
      <c r="CZ250" s="88"/>
      <c r="DA250" s="88"/>
      <c r="DB250" s="88"/>
      <c r="DC250" s="88"/>
      <c r="DD250" s="88"/>
      <c r="DE250" s="88"/>
      <c r="DF250" s="88"/>
      <c r="DG250" s="88"/>
      <c r="DH250" s="88"/>
      <c r="DI250" s="88"/>
      <c r="DJ250" s="88"/>
      <c r="DK250" s="88"/>
      <c r="DL250" s="88"/>
      <c r="DM250" s="88"/>
      <c r="DN250" s="88"/>
      <c r="DO250" s="88"/>
      <c r="DP250" s="88"/>
      <c r="DQ250" s="88"/>
      <c r="DR250" s="88"/>
      <c r="DS250" s="88"/>
      <c r="DT250" s="88"/>
      <c r="DU250" s="88"/>
      <c r="DV250" s="88"/>
      <c r="DW250" s="88"/>
      <c r="DX250" s="88"/>
      <c r="DY250" s="88"/>
      <c r="DZ250" s="88"/>
      <c r="EA250" s="88"/>
      <c r="EB250" s="88"/>
      <c r="EC250" s="88"/>
      <c r="ED250" s="88"/>
      <c r="EE250" s="88"/>
      <c r="EF250" s="88"/>
      <c r="EG250" s="88"/>
      <c r="EH250" s="88"/>
      <c r="EI250" s="88"/>
      <c r="EJ250" s="88"/>
      <c r="EK250" s="88"/>
      <c r="EL250" s="88"/>
      <c r="EM250" s="88"/>
      <c r="EN250" s="88"/>
      <c r="EO250" s="88"/>
      <c r="EP250" s="88"/>
      <c r="EQ250" s="88"/>
      <c r="ER250" s="88"/>
      <c r="ES250" s="88"/>
      <c r="ET250" s="88"/>
      <c r="EU250" s="88"/>
      <c r="EV250" s="88"/>
      <c r="EW250" s="88"/>
      <c r="EX250" s="88"/>
      <c r="EY250" s="88"/>
      <c r="EZ250" s="88"/>
      <c r="FA250" s="88"/>
      <c r="FB250" s="88"/>
      <c r="FC250" s="88"/>
      <c r="FD250" s="88"/>
      <c r="FE250" s="88"/>
      <c r="FF250" s="88"/>
      <c r="FG250" s="88"/>
      <c r="FH250" s="88"/>
      <c r="FI250" s="88"/>
      <c r="FJ250" s="88"/>
      <c r="FK250" s="88"/>
      <c r="FL250" s="88"/>
      <c r="FM250" s="88"/>
      <c r="FN250" s="88"/>
      <c r="FO250" s="88"/>
      <c r="FP250" s="88"/>
      <c r="FQ250" s="88"/>
      <c r="FR250" s="88"/>
      <c r="FS250" s="88"/>
      <c r="FT250" s="88"/>
      <c r="FU250" s="88"/>
      <c r="FV250" s="88"/>
      <c r="FW250" s="88"/>
      <c r="FX250" s="88"/>
      <c r="FY250" s="88"/>
      <c r="FZ250" s="88"/>
      <c r="GA250" s="88"/>
      <c r="GB250" s="88"/>
      <c r="GC250" s="88"/>
      <c r="GD250" s="88"/>
      <c r="GE250" s="88"/>
      <c r="GF250" s="88"/>
      <c r="GG250" s="88"/>
      <c r="GH250" s="88"/>
      <c r="GI250" s="88"/>
      <c r="GJ250" s="88"/>
      <c r="GK250" s="88"/>
      <c r="GL250" s="88"/>
      <c r="GM250" s="88"/>
      <c r="GN250" s="88"/>
      <c r="GO250" s="88"/>
    </row>
    <row r="251" spans="1:7" s="88" customFormat="1" ht="11.25">
      <c r="A251" s="54" t="s">
        <v>265</v>
      </c>
      <c r="B251" s="54" t="s">
        <v>268</v>
      </c>
      <c r="C251" s="54"/>
      <c r="D251" s="55" t="s">
        <v>269</v>
      </c>
      <c r="E251" s="56">
        <v>16000</v>
      </c>
      <c r="F251" s="56">
        <v>0</v>
      </c>
      <c r="G251" s="56">
        <v>16000</v>
      </c>
    </row>
    <row r="252" spans="1:7" s="88" customFormat="1" ht="11.25">
      <c r="A252" s="57" t="s">
        <v>265</v>
      </c>
      <c r="B252" s="57" t="s">
        <v>268</v>
      </c>
      <c r="C252" s="57" t="s">
        <v>87</v>
      </c>
      <c r="D252" s="58" t="s">
        <v>88</v>
      </c>
      <c r="E252" s="59">
        <v>16000</v>
      </c>
      <c r="F252" s="59">
        <v>0</v>
      </c>
      <c r="G252" s="59">
        <v>16000</v>
      </c>
    </row>
    <row r="253" spans="1:7" s="88" customFormat="1" ht="11.25">
      <c r="A253" s="57" t="s">
        <v>265</v>
      </c>
      <c r="B253" s="57" t="s">
        <v>268</v>
      </c>
      <c r="C253" s="57" t="s">
        <v>89</v>
      </c>
      <c r="D253" s="58" t="s">
        <v>90</v>
      </c>
      <c r="E253" s="62">
        <v>16000</v>
      </c>
      <c r="F253" s="59"/>
      <c r="G253" s="62">
        <v>16000</v>
      </c>
    </row>
    <row r="254" spans="1:7" s="88" customFormat="1" ht="45">
      <c r="A254" s="54" t="s">
        <v>265</v>
      </c>
      <c r="B254" s="54" t="s">
        <v>270</v>
      </c>
      <c r="C254" s="54"/>
      <c r="D254" s="77" t="s">
        <v>271</v>
      </c>
      <c r="E254" s="56">
        <v>16632.9</v>
      </c>
      <c r="F254" s="56">
        <v>0</v>
      </c>
      <c r="G254" s="56">
        <v>16632.9</v>
      </c>
    </row>
    <row r="255" spans="1:7" s="88" customFormat="1" ht="11.25">
      <c r="A255" s="57" t="s">
        <v>265</v>
      </c>
      <c r="B255" s="57" t="s">
        <v>270</v>
      </c>
      <c r="C255" s="57" t="s">
        <v>87</v>
      </c>
      <c r="D255" s="58" t="s">
        <v>88</v>
      </c>
      <c r="E255" s="59">
        <v>16632.9</v>
      </c>
      <c r="F255" s="59">
        <v>0</v>
      </c>
      <c r="G255" s="59">
        <v>16632.9</v>
      </c>
    </row>
    <row r="256" spans="1:7" s="88" customFormat="1" ht="11.25">
      <c r="A256" s="57" t="s">
        <v>265</v>
      </c>
      <c r="B256" s="57" t="s">
        <v>270</v>
      </c>
      <c r="C256" s="57" t="s">
        <v>89</v>
      </c>
      <c r="D256" s="58" t="s">
        <v>90</v>
      </c>
      <c r="E256" s="62">
        <v>16632.9</v>
      </c>
      <c r="F256" s="59"/>
      <c r="G256" s="62">
        <v>16632.9</v>
      </c>
    </row>
    <row r="257" spans="1:7" s="88" customFormat="1" ht="33.75">
      <c r="A257" s="54" t="s">
        <v>265</v>
      </c>
      <c r="B257" s="54" t="s">
        <v>272</v>
      </c>
      <c r="C257" s="54"/>
      <c r="D257" s="55" t="s">
        <v>273</v>
      </c>
      <c r="E257" s="56">
        <v>32432.7</v>
      </c>
      <c r="F257" s="56">
        <v>3029</v>
      </c>
      <c r="G257" s="56">
        <v>35461.7</v>
      </c>
    </row>
    <row r="258" spans="1:7" s="88" customFormat="1" ht="11.25">
      <c r="A258" s="57" t="s">
        <v>265</v>
      </c>
      <c r="B258" s="57" t="s">
        <v>272</v>
      </c>
      <c r="C258" s="57" t="s">
        <v>87</v>
      </c>
      <c r="D258" s="58" t="s">
        <v>88</v>
      </c>
      <c r="E258" s="59">
        <v>32432.7</v>
      </c>
      <c r="F258" s="59">
        <v>3029</v>
      </c>
      <c r="G258" s="59">
        <v>35461.7</v>
      </c>
    </row>
    <row r="259" spans="1:7" s="88" customFormat="1" ht="11.25">
      <c r="A259" s="57" t="s">
        <v>265</v>
      </c>
      <c r="B259" s="57" t="s">
        <v>272</v>
      </c>
      <c r="C259" s="57" t="s">
        <v>89</v>
      </c>
      <c r="D259" s="58" t="s">
        <v>90</v>
      </c>
      <c r="E259" s="62">
        <v>32432.7</v>
      </c>
      <c r="F259" s="59">
        <v>3029</v>
      </c>
      <c r="G259" s="62">
        <v>35461.7</v>
      </c>
    </row>
    <row r="260" spans="1:7" s="88" customFormat="1" ht="22.5">
      <c r="A260" s="51" t="s">
        <v>265</v>
      </c>
      <c r="B260" s="51" t="s">
        <v>274</v>
      </c>
      <c r="C260" s="51"/>
      <c r="D260" s="52" t="s">
        <v>275</v>
      </c>
      <c r="E260" s="53">
        <v>5260</v>
      </c>
      <c r="F260" s="53">
        <v>0</v>
      </c>
      <c r="G260" s="53">
        <v>5260</v>
      </c>
    </row>
    <row r="261" spans="1:7" s="95" customFormat="1" ht="22.5">
      <c r="A261" s="54" t="s">
        <v>265</v>
      </c>
      <c r="B261" s="54" t="s">
        <v>276</v>
      </c>
      <c r="C261" s="54"/>
      <c r="D261" s="55" t="s">
        <v>277</v>
      </c>
      <c r="E261" s="56">
        <v>3060</v>
      </c>
      <c r="F261" s="56">
        <v>0</v>
      </c>
      <c r="G261" s="56">
        <v>3060</v>
      </c>
    </row>
    <row r="262" spans="1:7" s="95" customFormat="1" ht="22.5">
      <c r="A262" s="57" t="s">
        <v>265</v>
      </c>
      <c r="B262" s="57" t="s">
        <v>276</v>
      </c>
      <c r="C262" s="57" t="s">
        <v>188</v>
      </c>
      <c r="D262" s="58" t="s">
        <v>189</v>
      </c>
      <c r="E262" s="59">
        <v>3060</v>
      </c>
      <c r="F262" s="59">
        <v>0</v>
      </c>
      <c r="G262" s="59">
        <v>3060</v>
      </c>
    </row>
    <row r="263" spans="1:197" s="96" customFormat="1" ht="11.25">
      <c r="A263" s="57" t="s">
        <v>265</v>
      </c>
      <c r="B263" s="57" t="s">
        <v>276</v>
      </c>
      <c r="C263" s="57" t="s">
        <v>190</v>
      </c>
      <c r="D263" s="58" t="s">
        <v>278</v>
      </c>
      <c r="E263" s="62">
        <v>3060</v>
      </c>
      <c r="F263" s="59"/>
      <c r="G263" s="62">
        <v>3060</v>
      </c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  <c r="CD263" s="95"/>
      <c r="CE263" s="95"/>
      <c r="CF263" s="95"/>
      <c r="CG263" s="95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5"/>
      <c r="CW263" s="95"/>
      <c r="CX263" s="95"/>
      <c r="CY263" s="95"/>
      <c r="CZ263" s="95"/>
      <c r="DA263" s="95"/>
      <c r="DB263" s="95"/>
      <c r="DC263" s="95"/>
      <c r="DD263" s="95"/>
      <c r="DE263" s="95"/>
      <c r="DF263" s="95"/>
      <c r="DG263" s="95"/>
      <c r="DH263" s="95"/>
      <c r="DI263" s="95"/>
      <c r="DJ263" s="95"/>
      <c r="DK263" s="95"/>
      <c r="DL263" s="95"/>
      <c r="DM263" s="95"/>
      <c r="DN263" s="95"/>
      <c r="DO263" s="95"/>
      <c r="DP263" s="95"/>
      <c r="DQ263" s="95"/>
      <c r="DR263" s="95"/>
      <c r="DS263" s="95"/>
      <c r="DT263" s="95"/>
      <c r="DU263" s="95"/>
      <c r="DV263" s="95"/>
      <c r="DW263" s="95"/>
      <c r="DX263" s="95"/>
      <c r="DY263" s="95"/>
      <c r="DZ263" s="95"/>
      <c r="EA263" s="95"/>
      <c r="EB263" s="95"/>
      <c r="EC263" s="95"/>
      <c r="ED263" s="95"/>
      <c r="EE263" s="95"/>
      <c r="EF263" s="95"/>
      <c r="EG263" s="95"/>
      <c r="EH263" s="95"/>
      <c r="EI263" s="95"/>
      <c r="EJ263" s="95"/>
      <c r="EK263" s="95"/>
      <c r="EL263" s="95"/>
      <c r="EM263" s="95"/>
      <c r="EN263" s="95"/>
      <c r="EO263" s="95"/>
      <c r="EP263" s="95"/>
      <c r="EQ263" s="95"/>
      <c r="ER263" s="95"/>
      <c r="ES263" s="95"/>
      <c r="ET263" s="95"/>
      <c r="EU263" s="95"/>
      <c r="EV263" s="95"/>
      <c r="EW263" s="95"/>
      <c r="EX263" s="95"/>
      <c r="EY263" s="95"/>
      <c r="EZ263" s="95"/>
      <c r="FA263" s="95"/>
      <c r="FB263" s="95"/>
      <c r="FC263" s="95"/>
      <c r="FD263" s="95"/>
      <c r="FE263" s="95"/>
      <c r="FF263" s="95"/>
      <c r="FG263" s="95"/>
      <c r="FH263" s="95"/>
      <c r="FI263" s="95"/>
      <c r="FJ263" s="95"/>
      <c r="FK263" s="95"/>
      <c r="FL263" s="95"/>
      <c r="FM263" s="95"/>
      <c r="FN263" s="95"/>
      <c r="FO263" s="95"/>
      <c r="FP263" s="95"/>
      <c r="FQ263" s="95"/>
      <c r="FR263" s="95"/>
      <c r="FS263" s="95"/>
      <c r="FT263" s="95"/>
      <c r="FU263" s="95"/>
      <c r="FV263" s="95"/>
      <c r="FW263" s="95"/>
      <c r="FX263" s="95"/>
      <c r="FY263" s="95"/>
      <c r="FZ263" s="95"/>
      <c r="GA263" s="95"/>
      <c r="GB263" s="95"/>
      <c r="GC263" s="95"/>
      <c r="GD263" s="95"/>
      <c r="GE263" s="95"/>
      <c r="GF263" s="95"/>
      <c r="GG263" s="95"/>
      <c r="GH263" s="95"/>
      <c r="GI263" s="95"/>
      <c r="GJ263" s="95"/>
      <c r="GK263" s="95"/>
      <c r="GL263" s="95"/>
      <c r="GM263" s="95"/>
      <c r="GN263" s="95"/>
      <c r="GO263" s="95"/>
    </row>
    <row r="264" spans="1:197" s="96" customFormat="1" ht="22.5">
      <c r="A264" s="54" t="s">
        <v>265</v>
      </c>
      <c r="B264" s="54" t="s">
        <v>279</v>
      </c>
      <c r="C264" s="54"/>
      <c r="D264" s="55" t="s">
        <v>280</v>
      </c>
      <c r="E264" s="56">
        <v>700</v>
      </c>
      <c r="F264" s="56">
        <v>0</v>
      </c>
      <c r="G264" s="56">
        <v>700</v>
      </c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95"/>
      <c r="CF264" s="95"/>
      <c r="CG264" s="95"/>
      <c r="CH264" s="95"/>
      <c r="CI264" s="95"/>
      <c r="CJ264" s="95"/>
      <c r="CK264" s="95"/>
      <c r="CL264" s="95"/>
      <c r="CM264" s="95"/>
      <c r="CN264" s="95"/>
      <c r="CO264" s="95"/>
      <c r="CP264" s="95"/>
      <c r="CQ264" s="95"/>
      <c r="CR264" s="95"/>
      <c r="CS264" s="95"/>
      <c r="CT264" s="95"/>
      <c r="CU264" s="95"/>
      <c r="CV264" s="95"/>
      <c r="CW264" s="95"/>
      <c r="CX264" s="95"/>
      <c r="CY264" s="95"/>
      <c r="CZ264" s="95"/>
      <c r="DA264" s="95"/>
      <c r="DB264" s="95"/>
      <c r="DC264" s="95"/>
      <c r="DD264" s="95"/>
      <c r="DE264" s="95"/>
      <c r="DF264" s="95"/>
      <c r="DG264" s="95"/>
      <c r="DH264" s="95"/>
      <c r="DI264" s="95"/>
      <c r="DJ264" s="95"/>
      <c r="DK264" s="95"/>
      <c r="DL264" s="95"/>
      <c r="DM264" s="95"/>
      <c r="DN264" s="95"/>
      <c r="DO264" s="95"/>
      <c r="DP264" s="95"/>
      <c r="DQ264" s="95"/>
      <c r="DR264" s="95"/>
      <c r="DS264" s="95"/>
      <c r="DT264" s="95"/>
      <c r="DU264" s="95"/>
      <c r="DV264" s="95"/>
      <c r="DW264" s="95"/>
      <c r="DX264" s="95"/>
      <c r="DY264" s="95"/>
      <c r="DZ264" s="95"/>
      <c r="EA264" s="95"/>
      <c r="EB264" s="95"/>
      <c r="EC264" s="95"/>
      <c r="ED264" s="95"/>
      <c r="EE264" s="95"/>
      <c r="EF264" s="95"/>
      <c r="EG264" s="95"/>
      <c r="EH264" s="95"/>
      <c r="EI264" s="95"/>
      <c r="EJ264" s="95"/>
      <c r="EK264" s="95"/>
      <c r="EL264" s="95"/>
      <c r="EM264" s="95"/>
      <c r="EN264" s="95"/>
      <c r="EO264" s="95"/>
      <c r="EP264" s="95"/>
      <c r="EQ264" s="95"/>
      <c r="ER264" s="95"/>
      <c r="ES264" s="95"/>
      <c r="ET264" s="95"/>
      <c r="EU264" s="95"/>
      <c r="EV264" s="95"/>
      <c r="EW264" s="95"/>
      <c r="EX264" s="95"/>
      <c r="EY264" s="95"/>
      <c r="EZ264" s="95"/>
      <c r="FA264" s="95"/>
      <c r="FB264" s="95"/>
      <c r="FC264" s="95"/>
      <c r="FD264" s="95"/>
      <c r="FE264" s="95"/>
      <c r="FF264" s="95"/>
      <c r="FG264" s="95"/>
      <c r="FH264" s="95"/>
      <c r="FI264" s="95"/>
      <c r="FJ264" s="95"/>
      <c r="FK264" s="95"/>
      <c r="FL264" s="95"/>
      <c r="FM264" s="95"/>
      <c r="FN264" s="95"/>
      <c r="FO264" s="95"/>
      <c r="FP264" s="95"/>
      <c r="FQ264" s="95"/>
      <c r="FR264" s="95"/>
      <c r="FS264" s="95"/>
      <c r="FT264" s="95"/>
      <c r="FU264" s="95"/>
      <c r="FV264" s="95"/>
      <c r="FW264" s="95"/>
      <c r="FX264" s="95"/>
      <c r="FY264" s="95"/>
      <c r="FZ264" s="95"/>
      <c r="GA264" s="95"/>
      <c r="GB264" s="95"/>
      <c r="GC264" s="95"/>
      <c r="GD264" s="95"/>
      <c r="GE264" s="95"/>
      <c r="GF264" s="95"/>
      <c r="GG264" s="95"/>
      <c r="GH264" s="95"/>
      <c r="GI264" s="95"/>
      <c r="GJ264" s="95"/>
      <c r="GK264" s="95"/>
      <c r="GL264" s="95"/>
      <c r="GM264" s="95"/>
      <c r="GN264" s="95"/>
      <c r="GO264" s="95"/>
    </row>
    <row r="265" spans="1:197" s="96" customFormat="1" ht="22.5">
      <c r="A265" s="57" t="s">
        <v>265</v>
      </c>
      <c r="B265" s="57" t="s">
        <v>279</v>
      </c>
      <c r="C265" s="57" t="s">
        <v>188</v>
      </c>
      <c r="D265" s="58" t="s">
        <v>189</v>
      </c>
      <c r="E265" s="59">
        <v>700</v>
      </c>
      <c r="F265" s="59">
        <v>0</v>
      </c>
      <c r="G265" s="59">
        <v>700</v>
      </c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  <c r="CD265" s="95"/>
      <c r="CE265" s="95"/>
      <c r="CF265" s="95"/>
      <c r="CG265" s="95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95"/>
      <c r="CV265" s="95"/>
      <c r="CW265" s="95"/>
      <c r="CX265" s="95"/>
      <c r="CY265" s="95"/>
      <c r="CZ265" s="95"/>
      <c r="DA265" s="95"/>
      <c r="DB265" s="95"/>
      <c r="DC265" s="95"/>
      <c r="DD265" s="95"/>
      <c r="DE265" s="95"/>
      <c r="DF265" s="95"/>
      <c r="DG265" s="95"/>
      <c r="DH265" s="95"/>
      <c r="DI265" s="95"/>
      <c r="DJ265" s="95"/>
      <c r="DK265" s="95"/>
      <c r="DL265" s="95"/>
      <c r="DM265" s="95"/>
      <c r="DN265" s="95"/>
      <c r="DO265" s="95"/>
      <c r="DP265" s="95"/>
      <c r="DQ265" s="95"/>
      <c r="DR265" s="95"/>
      <c r="DS265" s="95"/>
      <c r="DT265" s="95"/>
      <c r="DU265" s="95"/>
      <c r="DV265" s="95"/>
      <c r="DW265" s="95"/>
      <c r="DX265" s="95"/>
      <c r="DY265" s="95"/>
      <c r="DZ265" s="95"/>
      <c r="EA265" s="95"/>
      <c r="EB265" s="95"/>
      <c r="EC265" s="95"/>
      <c r="ED265" s="95"/>
      <c r="EE265" s="95"/>
      <c r="EF265" s="95"/>
      <c r="EG265" s="95"/>
      <c r="EH265" s="95"/>
      <c r="EI265" s="95"/>
      <c r="EJ265" s="95"/>
      <c r="EK265" s="95"/>
      <c r="EL265" s="95"/>
      <c r="EM265" s="95"/>
      <c r="EN265" s="95"/>
      <c r="EO265" s="95"/>
      <c r="EP265" s="95"/>
      <c r="EQ265" s="95"/>
      <c r="ER265" s="95"/>
      <c r="ES265" s="95"/>
      <c r="ET265" s="95"/>
      <c r="EU265" s="95"/>
      <c r="EV265" s="95"/>
      <c r="EW265" s="95"/>
      <c r="EX265" s="95"/>
      <c r="EY265" s="95"/>
      <c r="EZ265" s="95"/>
      <c r="FA265" s="95"/>
      <c r="FB265" s="95"/>
      <c r="FC265" s="95"/>
      <c r="FD265" s="95"/>
      <c r="FE265" s="95"/>
      <c r="FF265" s="95"/>
      <c r="FG265" s="95"/>
      <c r="FH265" s="95"/>
      <c r="FI265" s="95"/>
      <c r="FJ265" s="95"/>
      <c r="FK265" s="95"/>
      <c r="FL265" s="95"/>
      <c r="FM265" s="95"/>
      <c r="FN265" s="95"/>
      <c r="FO265" s="95"/>
      <c r="FP265" s="95"/>
      <c r="FQ265" s="95"/>
      <c r="FR265" s="95"/>
      <c r="FS265" s="95"/>
      <c r="FT265" s="95"/>
      <c r="FU265" s="95"/>
      <c r="FV265" s="95"/>
      <c r="FW265" s="95"/>
      <c r="FX265" s="95"/>
      <c r="FY265" s="95"/>
      <c r="FZ265" s="95"/>
      <c r="GA265" s="95"/>
      <c r="GB265" s="95"/>
      <c r="GC265" s="95"/>
      <c r="GD265" s="95"/>
      <c r="GE265" s="95"/>
      <c r="GF265" s="95"/>
      <c r="GG265" s="95"/>
      <c r="GH265" s="95"/>
      <c r="GI265" s="95"/>
      <c r="GJ265" s="95"/>
      <c r="GK265" s="95"/>
      <c r="GL265" s="95"/>
      <c r="GM265" s="95"/>
      <c r="GN265" s="95"/>
      <c r="GO265" s="95"/>
    </row>
    <row r="266" spans="1:197" s="96" customFormat="1" ht="11.25">
      <c r="A266" s="57" t="s">
        <v>265</v>
      </c>
      <c r="B266" s="57" t="s">
        <v>279</v>
      </c>
      <c r="C266" s="57" t="s">
        <v>190</v>
      </c>
      <c r="D266" s="58" t="s">
        <v>278</v>
      </c>
      <c r="E266" s="62">
        <v>700</v>
      </c>
      <c r="F266" s="59"/>
      <c r="G266" s="62">
        <v>700</v>
      </c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95"/>
      <c r="CF266" s="95"/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5"/>
      <c r="CW266" s="95"/>
      <c r="CX266" s="95"/>
      <c r="CY266" s="95"/>
      <c r="CZ266" s="95"/>
      <c r="DA266" s="95"/>
      <c r="DB266" s="95"/>
      <c r="DC266" s="95"/>
      <c r="DD266" s="95"/>
      <c r="DE266" s="95"/>
      <c r="DF266" s="95"/>
      <c r="DG266" s="95"/>
      <c r="DH266" s="95"/>
      <c r="DI266" s="95"/>
      <c r="DJ266" s="95"/>
      <c r="DK266" s="95"/>
      <c r="DL266" s="95"/>
      <c r="DM266" s="95"/>
      <c r="DN266" s="95"/>
      <c r="DO266" s="95"/>
      <c r="DP266" s="95"/>
      <c r="DQ266" s="95"/>
      <c r="DR266" s="95"/>
      <c r="DS266" s="95"/>
      <c r="DT266" s="95"/>
      <c r="DU266" s="95"/>
      <c r="DV266" s="95"/>
      <c r="DW266" s="95"/>
      <c r="DX266" s="95"/>
      <c r="DY266" s="95"/>
      <c r="DZ266" s="95"/>
      <c r="EA266" s="95"/>
      <c r="EB266" s="95"/>
      <c r="EC266" s="95"/>
      <c r="ED266" s="95"/>
      <c r="EE266" s="95"/>
      <c r="EF266" s="95"/>
      <c r="EG266" s="95"/>
      <c r="EH266" s="95"/>
      <c r="EI266" s="95"/>
      <c r="EJ266" s="95"/>
      <c r="EK266" s="95"/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  <c r="EX266" s="95"/>
      <c r="EY266" s="95"/>
      <c r="EZ266" s="95"/>
      <c r="FA266" s="95"/>
      <c r="FB266" s="95"/>
      <c r="FC266" s="95"/>
      <c r="FD266" s="95"/>
      <c r="FE266" s="95"/>
      <c r="FF266" s="95"/>
      <c r="FG266" s="95"/>
      <c r="FH266" s="95"/>
      <c r="FI266" s="95"/>
      <c r="FJ266" s="95"/>
      <c r="FK266" s="95"/>
      <c r="FL266" s="95"/>
      <c r="FM266" s="95"/>
      <c r="FN266" s="95"/>
      <c r="FO266" s="95"/>
      <c r="FP266" s="95"/>
      <c r="FQ266" s="95"/>
      <c r="FR266" s="95"/>
      <c r="FS266" s="95"/>
      <c r="FT266" s="95"/>
      <c r="FU266" s="95"/>
      <c r="FV266" s="95"/>
      <c r="FW266" s="95"/>
      <c r="FX266" s="95"/>
      <c r="FY266" s="95"/>
      <c r="FZ266" s="95"/>
      <c r="GA266" s="95"/>
      <c r="GB266" s="95"/>
      <c r="GC266" s="95"/>
      <c r="GD266" s="95"/>
      <c r="GE266" s="95"/>
      <c r="GF266" s="95"/>
      <c r="GG266" s="95"/>
      <c r="GH266" s="95"/>
      <c r="GI266" s="95"/>
      <c r="GJ266" s="95"/>
      <c r="GK266" s="95"/>
      <c r="GL266" s="95"/>
      <c r="GM266" s="95"/>
      <c r="GN266" s="95"/>
      <c r="GO266" s="95"/>
    </row>
    <row r="267" spans="1:197" s="96" customFormat="1" ht="22.5">
      <c r="A267" s="54" t="s">
        <v>265</v>
      </c>
      <c r="B267" s="54" t="s">
        <v>281</v>
      </c>
      <c r="C267" s="54"/>
      <c r="D267" s="55" t="s">
        <v>282</v>
      </c>
      <c r="E267" s="56">
        <v>500</v>
      </c>
      <c r="F267" s="56">
        <v>0</v>
      </c>
      <c r="G267" s="56">
        <v>500</v>
      </c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95"/>
      <c r="CV267" s="95"/>
      <c r="CW267" s="95"/>
      <c r="CX267" s="95"/>
      <c r="CY267" s="95"/>
      <c r="CZ267" s="95"/>
      <c r="DA267" s="95"/>
      <c r="DB267" s="95"/>
      <c r="DC267" s="95"/>
      <c r="DD267" s="95"/>
      <c r="DE267" s="95"/>
      <c r="DF267" s="95"/>
      <c r="DG267" s="95"/>
      <c r="DH267" s="95"/>
      <c r="DI267" s="95"/>
      <c r="DJ267" s="95"/>
      <c r="DK267" s="95"/>
      <c r="DL267" s="95"/>
      <c r="DM267" s="95"/>
      <c r="DN267" s="95"/>
      <c r="DO267" s="95"/>
      <c r="DP267" s="95"/>
      <c r="DQ267" s="95"/>
      <c r="DR267" s="95"/>
      <c r="DS267" s="95"/>
      <c r="DT267" s="95"/>
      <c r="DU267" s="95"/>
      <c r="DV267" s="95"/>
      <c r="DW267" s="95"/>
      <c r="DX267" s="95"/>
      <c r="DY267" s="95"/>
      <c r="DZ267" s="95"/>
      <c r="EA267" s="95"/>
      <c r="EB267" s="95"/>
      <c r="EC267" s="95"/>
      <c r="ED267" s="95"/>
      <c r="EE267" s="95"/>
      <c r="EF267" s="95"/>
      <c r="EG267" s="95"/>
      <c r="EH267" s="95"/>
      <c r="EI267" s="95"/>
      <c r="EJ267" s="95"/>
      <c r="EK267" s="95"/>
      <c r="EL267" s="95"/>
      <c r="EM267" s="95"/>
      <c r="EN267" s="95"/>
      <c r="EO267" s="95"/>
      <c r="EP267" s="95"/>
      <c r="EQ267" s="95"/>
      <c r="ER267" s="95"/>
      <c r="ES267" s="95"/>
      <c r="ET267" s="95"/>
      <c r="EU267" s="95"/>
      <c r="EV267" s="95"/>
      <c r="EW267" s="95"/>
      <c r="EX267" s="95"/>
      <c r="EY267" s="95"/>
      <c r="EZ267" s="95"/>
      <c r="FA267" s="95"/>
      <c r="FB267" s="95"/>
      <c r="FC267" s="95"/>
      <c r="FD267" s="95"/>
      <c r="FE267" s="95"/>
      <c r="FF267" s="95"/>
      <c r="FG267" s="95"/>
      <c r="FH267" s="95"/>
      <c r="FI267" s="95"/>
      <c r="FJ267" s="95"/>
      <c r="FK267" s="95"/>
      <c r="FL267" s="95"/>
      <c r="FM267" s="95"/>
      <c r="FN267" s="95"/>
      <c r="FO267" s="95"/>
      <c r="FP267" s="95"/>
      <c r="FQ267" s="95"/>
      <c r="FR267" s="95"/>
      <c r="FS267" s="95"/>
      <c r="FT267" s="95"/>
      <c r="FU267" s="95"/>
      <c r="FV267" s="95"/>
      <c r="FW267" s="95"/>
      <c r="FX267" s="95"/>
      <c r="FY267" s="95"/>
      <c r="FZ267" s="95"/>
      <c r="GA267" s="95"/>
      <c r="GB267" s="95"/>
      <c r="GC267" s="95"/>
      <c r="GD267" s="95"/>
      <c r="GE267" s="95"/>
      <c r="GF267" s="95"/>
      <c r="GG267" s="95"/>
      <c r="GH267" s="95"/>
      <c r="GI267" s="95"/>
      <c r="GJ267" s="95"/>
      <c r="GK267" s="95"/>
      <c r="GL267" s="95"/>
      <c r="GM267" s="95"/>
      <c r="GN267" s="95"/>
      <c r="GO267" s="95"/>
    </row>
    <row r="268" spans="1:197" s="96" customFormat="1" ht="22.5">
      <c r="A268" s="57" t="s">
        <v>283</v>
      </c>
      <c r="B268" s="57" t="s">
        <v>281</v>
      </c>
      <c r="C268" s="57" t="s">
        <v>188</v>
      </c>
      <c r="D268" s="58" t="s">
        <v>189</v>
      </c>
      <c r="E268" s="59">
        <v>500</v>
      </c>
      <c r="F268" s="59">
        <v>0</v>
      </c>
      <c r="G268" s="59">
        <v>500</v>
      </c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5"/>
      <c r="CW268" s="95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  <c r="DP268" s="95"/>
      <c r="DQ268" s="95"/>
      <c r="DR268" s="95"/>
      <c r="DS268" s="95"/>
      <c r="DT268" s="95"/>
      <c r="DU268" s="95"/>
      <c r="DV268" s="95"/>
      <c r="DW268" s="95"/>
      <c r="DX268" s="95"/>
      <c r="DY268" s="95"/>
      <c r="DZ268" s="95"/>
      <c r="EA268" s="95"/>
      <c r="EB268" s="95"/>
      <c r="EC268" s="95"/>
      <c r="ED268" s="95"/>
      <c r="EE268" s="95"/>
      <c r="EF268" s="95"/>
      <c r="EG268" s="95"/>
      <c r="EH268" s="95"/>
      <c r="EI268" s="95"/>
      <c r="EJ268" s="95"/>
      <c r="EK268" s="95"/>
      <c r="EL268" s="95"/>
      <c r="EM268" s="95"/>
      <c r="EN268" s="95"/>
      <c r="EO268" s="95"/>
      <c r="EP268" s="95"/>
      <c r="EQ268" s="95"/>
      <c r="ER268" s="95"/>
      <c r="ES268" s="95"/>
      <c r="ET268" s="95"/>
      <c r="EU268" s="95"/>
      <c r="EV268" s="95"/>
      <c r="EW268" s="95"/>
      <c r="EX268" s="95"/>
      <c r="EY268" s="95"/>
      <c r="EZ268" s="95"/>
      <c r="FA268" s="95"/>
      <c r="FB268" s="95"/>
      <c r="FC268" s="95"/>
      <c r="FD268" s="95"/>
      <c r="FE268" s="95"/>
      <c r="FF268" s="95"/>
      <c r="FG268" s="95"/>
      <c r="FH268" s="95"/>
      <c r="FI268" s="95"/>
      <c r="FJ268" s="95"/>
      <c r="FK268" s="95"/>
      <c r="FL268" s="95"/>
      <c r="FM268" s="95"/>
      <c r="FN268" s="95"/>
      <c r="FO268" s="95"/>
      <c r="FP268" s="95"/>
      <c r="FQ268" s="95"/>
      <c r="FR268" s="95"/>
      <c r="FS268" s="95"/>
      <c r="FT268" s="95"/>
      <c r="FU268" s="95"/>
      <c r="FV268" s="95"/>
      <c r="FW268" s="95"/>
      <c r="FX268" s="95"/>
      <c r="FY268" s="95"/>
      <c r="FZ268" s="95"/>
      <c r="GA268" s="95"/>
      <c r="GB268" s="95"/>
      <c r="GC268" s="95"/>
      <c r="GD268" s="95"/>
      <c r="GE268" s="95"/>
      <c r="GF268" s="95"/>
      <c r="GG268" s="95"/>
      <c r="GH268" s="95"/>
      <c r="GI268" s="95"/>
      <c r="GJ268" s="95"/>
      <c r="GK268" s="95"/>
      <c r="GL268" s="95"/>
      <c r="GM268" s="95"/>
      <c r="GN268" s="95"/>
      <c r="GO268" s="95"/>
    </row>
    <row r="269" spans="1:197" s="96" customFormat="1" ht="11.25">
      <c r="A269" s="57" t="s">
        <v>265</v>
      </c>
      <c r="B269" s="57" t="s">
        <v>281</v>
      </c>
      <c r="C269" s="57" t="s">
        <v>190</v>
      </c>
      <c r="D269" s="58" t="s">
        <v>278</v>
      </c>
      <c r="E269" s="62">
        <v>500</v>
      </c>
      <c r="F269" s="59"/>
      <c r="G269" s="62">
        <v>500</v>
      </c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95"/>
      <c r="DM269" s="95"/>
      <c r="DN269" s="95"/>
      <c r="DO269" s="95"/>
      <c r="DP269" s="95"/>
      <c r="DQ269" s="95"/>
      <c r="DR269" s="95"/>
      <c r="DS269" s="95"/>
      <c r="DT269" s="95"/>
      <c r="DU269" s="95"/>
      <c r="DV269" s="95"/>
      <c r="DW269" s="95"/>
      <c r="DX269" s="95"/>
      <c r="DY269" s="95"/>
      <c r="DZ269" s="95"/>
      <c r="EA269" s="95"/>
      <c r="EB269" s="95"/>
      <c r="EC269" s="95"/>
      <c r="ED269" s="95"/>
      <c r="EE269" s="95"/>
      <c r="EF269" s="95"/>
      <c r="EG269" s="95"/>
      <c r="EH269" s="95"/>
      <c r="EI269" s="95"/>
      <c r="EJ269" s="95"/>
      <c r="EK269" s="95"/>
      <c r="EL269" s="95"/>
      <c r="EM269" s="95"/>
      <c r="EN269" s="95"/>
      <c r="EO269" s="95"/>
      <c r="EP269" s="95"/>
      <c r="EQ269" s="95"/>
      <c r="ER269" s="95"/>
      <c r="ES269" s="95"/>
      <c r="ET269" s="95"/>
      <c r="EU269" s="95"/>
      <c r="EV269" s="95"/>
      <c r="EW269" s="95"/>
      <c r="EX269" s="95"/>
      <c r="EY269" s="95"/>
      <c r="EZ269" s="95"/>
      <c r="FA269" s="95"/>
      <c r="FB269" s="95"/>
      <c r="FC269" s="95"/>
      <c r="FD269" s="95"/>
      <c r="FE269" s="95"/>
      <c r="FF269" s="95"/>
      <c r="FG269" s="95"/>
      <c r="FH269" s="95"/>
      <c r="FI269" s="95"/>
      <c r="FJ269" s="95"/>
      <c r="FK269" s="95"/>
      <c r="FL269" s="95"/>
      <c r="FM269" s="95"/>
      <c r="FN269" s="95"/>
      <c r="FO269" s="95"/>
      <c r="FP269" s="95"/>
      <c r="FQ269" s="95"/>
      <c r="FR269" s="95"/>
      <c r="FS269" s="95"/>
      <c r="FT269" s="95"/>
      <c r="FU269" s="95"/>
      <c r="FV269" s="95"/>
      <c r="FW269" s="95"/>
      <c r="FX269" s="95"/>
      <c r="FY269" s="95"/>
      <c r="FZ269" s="95"/>
      <c r="GA269" s="95"/>
      <c r="GB269" s="95"/>
      <c r="GC269" s="95"/>
      <c r="GD269" s="95"/>
      <c r="GE269" s="95"/>
      <c r="GF269" s="95"/>
      <c r="GG269" s="95"/>
      <c r="GH269" s="95"/>
      <c r="GI269" s="95"/>
      <c r="GJ269" s="95"/>
      <c r="GK269" s="95"/>
      <c r="GL269" s="95"/>
      <c r="GM269" s="95"/>
      <c r="GN269" s="95"/>
      <c r="GO269" s="95"/>
    </row>
    <row r="270" spans="1:197" s="96" customFormat="1" ht="11.25">
      <c r="A270" s="54" t="s">
        <v>265</v>
      </c>
      <c r="B270" s="54" t="s">
        <v>284</v>
      </c>
      <c r="C270" s="54"/>
      <c r="D270" s="98" t="s">
        <v>285</v>
      </c>
      <c r="E270" s="56">
        <v>1000</v>
      </c>
      <c r="F270" s="56">
        <v>0</v>
      </c>
      <c r="G270" s="56">
        <v>1000</v>
      </c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  <c r="CD270" s="95"/>
      <c r="CE270" s="95"/>
      <c r="CF270" s="95"/>
      <c r="CG270" s="95"/>
      <c r="CH270" s="95"/>
      <c r="CI270" s="95"/>
      <c r="CJ270" s="95"/>
      <c r="CK270" s="95"/>
      <c r="CL270" s="95"/>
      <c r="CM270" s="95"/>
      <c r="CN270" s="95"/>
      <c r="CO270" s="95"/>
      <c r="CP270" s="95"/>
      <c r="CQ270" s="95"/>
      <c r="CR270" s="95"/>
      <c r="CS270" s="95"/>
      <c r="CT270" s="95"/>
      <c r="CU270" s="95"/>
      <c r="CV270" s="95"/>
      <c r="CW270" s="95"/>
      <c r="CX270" s="95"/>
      <c r="CY270" s="95"/>
      <c r="CZ270" s="95"/>
      <c r="DA270" s="95"/>
      <c r="DB270" s="95"/>
      <c r="DC270" s="95"/>
      <c r="DD270" s="95"/>
      <c r="DE270" s="95"/>
      <c r="DF270" s="95"/>
      <c r="DG270" s="95"/>
      <c r="DH270" s="95"/>
      <c r="DI270" s="95"/>
      <c r="DJ270" s="95"/>
      <c r="DK270" s="95"/>
      <c r="DL270" s="95"/>
      <c r="DM270" s="95"/>
      <c r="DN270" s="95"/>
      <c r="DO270" s="95"/>
      <c r="DP270" s="95"/>
      <c r="DQ270" s="95"/>
      <c r="DR270" s="95"/>
      <c r="DS270" s="95"/>
      <c r="DT270" s="95"/>
      <c r="DU270" s="95"/>
      <c r="DV270" s="95"/>
      <c r="DW270" s="95"/>
      <c r="DX270" s="95"/>
      <c r="DY270" s="95"/>
      <c r="DZ270" s="95"/>
      <c r="EA270" s="95"/>
      <c r="EB270" s="95"/>
      <c r="EC270" s="95"/>
      <c r="ED270" s="95"/>
      <c r="EE270" s="95"/>
      <c r="EF270" s="95"/>
      <c r="EG270" s="95"/>
      <c r="EH270" s="95"/>
      <c r="EI270" s="95"/>
      <c r="EJ270" s="95"/>
      <c r="EK270" s="95"/>
      <c r="EL270" s="95"/>
      <c r="EM270" s="95"/>
      <c r="EN270" s="95"/>
      <c r="EO270" s="95"/>
      <c r="EP270" s="95"/>
      <c r="EQ270" s="95"/>
      <c r="ER270" s="95"/>
      <c r="ES270" s="95"/>
      <c r="ET270" s="95"/>
      <c r="EU270" s="95"/>
      <c r="EV270" s="95"/>
      <c r="EW270" s="95"/>
      <c r="EX270" s="95"/>
      <c r="EY270" s="95"/>
      <c r="EZ270" s="95"/>
      <c r="FA270" s="95"/>
      <c r="FB270" s="95"/>
      <c r="FC270" s="95"/>
      <c r="FD270" s="95"/>
      <c r="FE270" s="95"/>
      <c r="FF270" s="95"/>
      <c r="FG270" s="95"/>
      <c r="FH270" s="95"/>
      <c r="FI270" s="95"/>
      <c r="FJ270" s="95"/>
      <c r="FK270" s="95"/>
      <c r="FL270" s="95"/>
      <c r="FM270" s="95"/>
      <c r="FN270" s="95"/>
      <c r="FO270" s="95"/>
      <c r="FP270" s="95"/>
      <c r="FQ270" s="95"/>
      <c r="FR270" s="95"/>
      <c r="FS270" s="95"/>
      <c r="FT270" s="95"/>
      <c r="FU270" s="95"/>
      <c r="FV270" s="95"/>
      <c r="FW270" s="95"/>
      <c r="FX270" s="95"/>
      <c r="FY270" s="95"/>
      <c r="FZ270" s="95"/>
      <c r="GA270" s="95"/>
      <c r="GB270" s="95"/>
      <c r="GC270" s="95"/>
      <c r="GD270" s="95"/>
      <c r="GE270" s="95"/>
      <c r="GF270" s="95"/>
      <c r="GG270" s="95"/>
      <c r="GH270" s="95"/>
      <c r="GI270" s="95"/>
      <c r="GJ270" s="95"/>
      <c r="GK270" s="95"/>
      <c r="GL270" s="95"/>
      <c r="GM270" s="95"/>
      <c r="GN270" s="95"/>
      <c r="GO270" s="95"/>
    </row>
    <row r="271" spans="1:197" s="96" customFormat="1" ht="22.5">
      <c r="A271" s="57" t="s">
        <v>265</v>
      </c>
      <c r="B271" s="57" t="s">
        <v>284</v>
      </c>
      <c r="C271" s="57" t="s">
        <v>188</v>
      </c>
      <c r="D271" s="58" t="s">
        <v>189</v>
      </c>
      <c r="E271" s="62">
        <v>1000</v>
      </c>
      <c r="F271" s="59">
        <v>0</v>
      </c>
      <c r="G271" s="62">
        <v>1000</v>
      </c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  <c r="CD271" s="95"/>
      <c r="CE271" s="95"/>
      <c r="CF271" s="95"/>
      <c r="CG271" s="95"/>
      <c r="CH271" s="95"/>
      <c r="CI271" s="95"/>
      <c r="CJ271" s="95"/>
      <c r="CK271" s="95"/>
      <c r="CL271" s="95"/>
      <c r="CM271" s="95"/>
      <c r="CN271" s="95"/>
      <c r="CO271" s="95"/>
      <c r="CP271" s="95"/>
      <c r="CQ271" s="95"/>
      <c r="CR271" s="95"/>
      <c r="CS271" s="95"/>
      <c r="CT271" s="95"/>
      <c r="CU271" s="95"/>
      <c r="CV271" s="95"/>
      <c r="CW271" s="95"/>
      <c r="CX271" s="95"/>
      <c r="CY271" s="95"/>
      <c r="CZ271" s="95"/>
      <c r="DA271" s="95"/>
      <c r="DB271" s="95"/>
      <c r="DC271" s="95"/>
      <c r="DD271" s="95"/>
      <c r="DE271" s="95"/>
      <c r="DF271" s="95"/>
      <c r="DG271" s="95"/>
      <c r="DH271" s="95"/>
      <c r="DI271" s="95"/>
      <c r="DJ271" s="95"/>
      <c r="DK271" s="95"/>
      <c r="DL271" s="95"/>
      <c r="DM271" s="95"/>
      <c r="DN271" s="95"/>
      <c r="DO271" s="95"/>
      <c r="DP271" s="95"/>
      <c r="DQ271" s="95"/>
      <c r="DR271" s="95"/>
      <c r="DS271" s="95"/>
      <c r="DT271" s="95"/>
      <c r="DU271" s="95"/>
      <c r="DV271" s="95"/>
      <c r="DW271" s="95"/>
      <c r="DX271" s="95"/>
      <c r="DY271" s="95"/>
      <c r="DZ271" s="95"/>
      <c r="EA271" s="95"/>
      <c r="EB271" s="95"/>
      <c r="EC271" s="95"/>
      <c r="ED271" s="95"/>
      <c r="EE271" s="95"/>
      <c r="EF271" s="95"/>
      <c r="EG271" s="95"/>
      <c r="EH271" s="95"/>
      <c r="EI271" s="95"/>
      <c r="EJ271" s="95"/>
      <c r="EK271" s="95"/>
      <c r="EL271" s="95"/>
      <c r="EM271" s="95"/>
      <c r="EN271" s="95"/>
      <c r="EO271" s="95"/>
      <c r="EP271" s="95"/>
      <c r="EQ271" s="95"/>
      <c r="ER271" s="95"/>
      <c r="ES271" s="95"/>
      <c r="ET271" s="95"/>
      <c r="EU271" s="95"/>
      <c r="EV271" s="95"/>
      <c r="EW271" s="95"/>
      <c r="EX271" s="95"/>
      <c r="EY271" s="95"/>
      <c r="EZ271" s="95"/>
      <c r="FA271" s="95"/>
      <c r="FB271" s="95"/>
      <c r="FC271" s="95"/>
      <c r="FD271" s="95"/>
      <c r="FE271" s="95"/>
      <c r="FF271" s="95"/>
      <c r="FG271" s="95"/>
      <c r="FH271" s="95"/>
      <c r="FI271" s="95"/>
      <c r="FJ271" s="95"/>
      <c r="FK271" s="95"/>
      <c r="FL271" s="95"/>
      <c r="FM271" s="95"/>
      <c r="FN271" s="95"/>
      <c r="FO271" s="95"/>
      <c r="FP271" s="95"/>
      <c r="FQ271" s="95"/>
      <c r="FR271" s="95"/>
      <c r="FS271" s="95"/>
      <c r="FT271" s="95"/>
      <c r="FU271" s="95"/>
      <c r="FV271" s="95"/>
      <c r="FW271" s="95"/>
      <c r="FX271" s="95"/>
      <c r="FY271" s="95"/>
      <c r="FZ271" s="95"/>
      <c r="GA271" s="95"/>
      <c r="GB271" s="95"/>
      <c r="GC271" s="95"/>
      <c r="GD271" s="95"/>
      <c r="GE271" s="95"/>
      <c r="GF271" s="95"/>
      <c r="GG271" s="95"/>
      <c r="GH271" s="95"/>
      <c r="GI271" s="95"/>
      <c r="GJ271" s="95"/>
      <c r="GK271" s="95"/>
      <c r="GL271" s="95"/>
      <c r="GM271" s="95"/>
      <c r="GN271" s="95"/>
      <c r="GO271" s="95"/>
    </row>
    <row r="272" spans="1:197" s="96" customFormat="1" ht="11.25">
      <c r="A272" s="57" t="s">
        <v>265</v>
      </c>
      <c r="B272" s="57" t="s">
        <v>284</v>
      </c>
      <c r="C272" s="57" t="s">
        <v>190</v>
      </c>
      <c r="D272" s="58" t="s">
        <v>278</v>
      </c>
      <c r="E272" s="62">
        <v>1000</v>
      </c>
      <c r="F272" s="59"/>
      <c r="G272" s="62">
        <v>1000</v>
      </c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  <c r="CD272" s="95"/>
      <c r="CE272" s="95"/>
      <c r="CF272" s="95"/>
      <c r="CG272" s="95"/>
      <c r="CH272" s="95"/>
      <c r="CI272" s="95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95"/>
      <c r="CV272" s="95"/>
      <c r="CW272" s="95"/>
      <c r="CX272" s="95"/>
      <c r="CY272" s="95"/>
      <c r="CZ272" s="95"/>
      <c r="DA272" s="95"/>
      <c r="DB272" s="95"/>
      <c r="DC272" s="95"/>
      <c r="DD272" s="95"/>
      <c r="DE272" s="95"/>
      <c r="DF272" s="95"/>
      <c r="DG272" s="95"/>
      <c r="DH272" s="95"/>
      <c r="DI272" s="95"/>
      <c r="DJ272" s="95"/>
      <c r="DK272" s="95"/>
      <c r="DL272" s="95"/>
      <c r="DM272" s="95"/>
      <c r="DN272" s="95"/>
      <c r="DO272" s="95"/>
      <c r="DP272" s="95"/>
      <c r="DQ272" s="95"/>
      <c r="DR272" s="95"/>
      <c r="DS272" s="95"/>
      <c r="DT272" s="95"/>
      <c r="DU272" s="95"/>
      <c r="DV272" s="95"/>
      <c r="DW272" s="95"/>
      <c r="DX272" s="95"/>
      <c r="DY272" s="95"/>
      <c r="DZ272" s="95"/>
      <c r="EA272" s="95"/>
      <c r="EB272" s="95"/>
      <c r="EC272" s="95"/>
      <c r="ED272" s="95"/>
      <c r="EE272" s="95"/>
      <c r="EF272" s="95"/>
      <c r="EG272" s="95"/>
      <c r="EH272" s="95"/>
      <c r="EI272" s="95"/>
      <c r="EJ272" s="95"/>
      <c r="EK272" s="95"/>
      <c r="EL272" s="95"/>
      <c r="EM272" s="95"/>
      <c r="EN272" s="95"/>
      <c r="EO272" s="95"/>
      <c r="EP272" s="95"/>
      <c r="EQ272" s="95"/>
      <c r="ER272" s="95"/>
      <c r="ES272" s="95"/>
      <c r="ET272" s="95"/>
      <c r="EU272" s="95"/>
      <c r="EV272" s="95"/>
      <c r="EW272" s="95"/>
      <c r="EX272" s="95"/>
      <c r="EY272" s="95"/>
      <c r="EZ272" s="95"/>
      <c r="FA272" s="95"/>
      <c r="FB272" s="95"/>
      <c r="FC272" s="95"/>
      <c r="FD272" s="95"/>
      <c r="FE272" s="95"/>
      <c r="FF272" s="95"/>
      <c r="FG272" s="95"/>
      <c r="FH272" s="95"/>
      <c r="FI272" s="95"/>
      <c r="FJ272" s="95"/>
      <c r="FK272" s="95"/>
      <c r="FL272" s="95"/>
      <c r="FM272" s="95"/>
      <c r="FN272" s="95"/>
      <c r="FO272" s="95"/>
      <c r="FP272" s="95"/>
      <c r="FQ272" s="95"/>
      <c r="FR272" s="95"/>
      <c r="FS272" s="95"/>
      <c r="FT272" s="95"/>
      <c r="FU272" s="95"/>
      <c r="FV272" s="95"/>
      <c r="FW272" s="95"/>
      <c r="FX272" s="95"/>
      <c r="FY272" s="95"/>
      <c r="FZ272" s="95"/>
      <c r="GA272" s="95"/>
      <c r="GB272" s="95"/>
      <c r="GC272" s="95"/>
      <c r="GD272" s="95"/>
      <c r="GE272" s="95"/>
      <c r="GF272" s="95"/>
      <c r="GG272" s="95"/>
      <c r="GH272" s="95"/>
      <c r="GI272" s="95"/>
      <c r="GJ272" s="95"/>
      <c r="GK272" s="95"/>
      <c r="GL272" s="95"/>
      <c r="GM272" s="95"/>
      <c r="GN272" s="95"/>
      <c r="GO272" s="95"/>
    </row>
    <row r="273" spans="1:197" s="94" customFormat="1" ht="10.5">
      <c r="A273" s="48" t="s">
        <v>286</v>
      </c>
      <c r="B273" s="48"/>
      <c r="C273" s="48"/>
      <c r="D273" s="86" t="s">
        <v>287</v>
      </c>
      <c r="E273" s="50">
        <v>3941.4</v>
      </c>
      <c r="F273" s="50">
        <v>0</v>
      </c>
      <c r="G273" s="50">
        <v>3941.4</v>
      </c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  <c r="CJ273" s="93"/>
      <c r="CK273" s="93"/>
      <c r="CL273" s="93"/>
      <c r="CM273" s="93"/>
      <c r="CN273" s="93"/>
      <c r="CO273" s="93"/>
      <c r="CP273" s="93"/>
      <c r="CQ273" s="93"/>
      <c r="CR273" s="93"/>
      <c r="CS273" s="93"/>
      <c r="CT273" s="93"/>
      <c r="CU273" s="93"/>
      <c r="CV273" s="93"/>
      <c r="CW273" s="93"/>
      <c r="CX273" s="93"/>
      <c r="CY273" s="93"/>
      <c r="CZ273" s="93"/>
      <c r="DA273" s="93"/>
      <c r="DB273" s="93"/>
      <c r="DC273" s="93"/>
      <c r="DD273" s="93"/>
      <c r="DE273" s="93"/>
      <c r="DF273" s="93"/>
      <c r="DG273" s="93"/>
      <c r="DH273" s="93"/>
      <c r="DI273" s="93"/>
      <c r="DJ273" s="93"/>
      <c r="DK273" s="93"/>
      <c r="DL273" s="93"/>
      <c r="DM273" s="93"/>
      <c r="DN273" s="93"/>
      <c r="DO273" s="93"/>
      <c r="DP273" s="93"/>
      <c r="DQ273" s="93"/>
      <c r="DR273" s="93"/>
      <c r="DS273" s="93"/>
      <c r="DT273" s="93"/>
      <c r="DU273" s="93"/>
      <c r="DV273" s="93"/>
      <c r="DW273" s="93"/>
      <c r="DX273" s="93"/>
      <c r="DY273" s="93"/>
      <c r="DZ273" s="93"/>
      <c r="EA273" s="93"/>
      <c r="EB273" s="93"/>
      <c r="EC273" s="93"/>
      <c r="ED273" s="93"/>
      <c r="EE273" s="93"/>
      <c r="EF273" s="93"/>
      <c r="EG273" s="93"/>
      <c r="EH273" s="93"/>
      <c r="EI273" s="93"/>
      <c r="EJ273" s="93"/>
      <c r="EK273" s="93"/>
      <c r="EL273" s="93"/>
      <c r="EM273" s="93"/>
      <c r="EN273" s="93"/>
      <c r="EO273" s="93"/>
      <c r="EP273" s="93"/>
      <c r="EQ273" s="93"/>
      <c r="ER273" s="93"/>
      <c r="ES273" s="93"/>
      <c r="ET273" s="93"/>
      <c r="EU273" s="93"/>
      <c r="EV273" s="93"/>
      <c r="EW273" s="93"/>
      <c r="EX273" s="93"/>
      <c r="EY273" s="93"/>
      <c r="EZ273" s="93"/>
      <c r="FA273" s="93"/>
      <c r="FB273" s="93"/>
      <c r="FC273" s="93"/>
      <c r="FD273" s="93"/>
      <c r="FE273" s="93"/>
      <c r="FF273" s="93"/>
      <c r="FG273" s="93"/>
      <c r="FH273" s="93"/>
      <c r="FI273" s="93"/>
      <c r="FJ273" s="93"/>
      <c r="FK273" s="93"/>
      <c r="FL273" s="93"/>
      <c r="FM273" s="93"/>
      <c r="FN273" s="93"/>
      <c r="FO273" s="93"/>
      <c r="FP273" s="93"/>
      <c r="FQ273" s="93"/>
      <c r="FR273" s="93"/>
      <c r="FS273" s="93"/>
      <c r="FT273" s="93"/>
      <c r="FU273" s="93"/>
      <c r="FV273" s="93"/>
      <c r="FW273" s="93"/>
      <c r="FX273" s="93"/>
      <c r="FY273" s="93"/>
      <c r="FZ273" s="93"/>
      <c r="GA273" s="93"/>
      <c r="GB273" s="93"/>
      <c r="GC273" s="93"/>
      <c r="GD273" s="93"/>
      <c r="GE273" s="93"/>
      <c r="GF273" s="93"/>
      <c r="GG273" s="93"/>
      <c r="GH273" s="93"/>
      <c r="GI273" s="93"/>
      <c r="GJ273" s="93"/>
      <c r="GK273" s="93"/>
      <c r="GL273" s="93"/>
      <c r="GM273" s="93"/>
      <c r="GN273" s="93"/>
      <c r="GO273" s="93"/>
    </row>
    <row r="274" spans="1:7" ht="22.5">
      <c r="A274" s="51" t="s">
        <v>286</v>
      </c>
      <c r="B274" s="51" t="s">
        <v>288</v>
      </c>
      <c r="C274" s="51"/>
      <c r="D274" s="99" t="s">
        <v>289</v>
      </c>
      <c r="E274" s="53">
        <v>279</v>
      </c>
      <c r="F274" s="53">
        <v>0</v>
      </c>
      <c r="G274" s="53">
        <v>279</v>
      </c>
    </row>
    <row r="275" spans="1:7" ht="11.25">
      <c r="A275" s="54" t="s">
        <v>286</v>
      </c>
      <c r="B275" s="54" t="s">
        <v>290</v>
      </c>
      <c r="C275" s="54"/>
      <c r="D275" s="100" t="s">
        <v>291</v>
      </c>
      <c r="E275" s="56">
        <v>279</v>
      </c>
      <c r="F275" s="56">
        <v>0</v>
      </c>
      <c r="G275" s="56">
        <v>279</v>
      </c>
    </row>
    <row r="276" spans="1:7" ht="22.5">
      <c r="A276" s="57" t="s">
        <v>286</v>
      </c>
      <c r="B276" s="57" t="s">
        <v>290</v>
      </c>
      <c r="C276" s="57" t="s">
        <v>145</v>
      </c>
      <c r="D276" s="101" t="s">
        <v>146</v>
      </c>
      <c r="E276" s="59">
        <v>279</v>
      </c>
      <c r="F276" s="59">
        <v>0</v>
      </c>
      <c r="G276" s="59">
        <v>279</v>
      </c>
    </row>
    <row r="277" spans="1:7" ht="11.25">
      <c r="A277" s="57" t="s">
        <v>286</v>
      </c>
      <c r="B277" s="57" t="s">
        <v>290</v>
      </c>
      <c r="C277" s="57" t="s">
        <v>147</v>
      </c>
      <c r="D277" s="101" t="s">
        <v>151</v>
      </c>
      <c r="E277" s="62">
        <v>279</v>
      </c>
      <c r="F277" s="59"/>
      <c r="G277" s="62">
        <v>279</v>
      </c>
    </row>
    <row r="278" spans="1:7" s="88" customFormat="1" ht="22.5">
      <c r="A278" s="51" t="s">
        <v>286</v>
      </c>
      <c r="B278" s="51" t="s">
        <v>108</v>
      </c>
      <c r="C278" s="51"/>
      <c r="D278" s="52" t="s">
        <v>292</v>
      </c>
      <c r="E278" s="53">
        <v>97.9</v>
      </c>
      <c r="F278" s="53">
        <v>0</v>
      </c>
      <c r="G278" s="53">
        <v>97.9</v>
      </c>
    </row>
    <row r="279" spans="1:7" s="63" customFormat="1" ht="11.25">
      <c r="A279" s="54" t="s">
        <v>286</v>
      </c>
      <c r="B279" s="54" t="s">
        <v>293</v>
      </c>
      <c r="C279" s="54"/>
      <c r="D279" s="55" t="s">
        <v>294</v>
      </c>
      <c r="E279" s="56">
        <v>97.9</v>
      </c>
      <c r="F279" s="56">
        <v>0</v>
      </c>
      <c r="G279" s="56">
        <v>97.9</v>
      </c>
    </row>
    <row r="280" spans="1:7" s="63" customFormat="1" ht="22.5">
      <c r="A280" s="57" t="s">
        <v>286</v>
      </c>
      <c r="B280" s="57" t="s">
        <v>295</v>
      </c>
      <c r="C280" s="57"/>
      <c r="D280" s="58" t="s">
        <v>296</v>
      </c>
      <c r="E280" s="59">
        <v>97.9</v>
      </c>
      <c r="F280" s="59">
        <v>0</v>
      </c>
      <c r="G280" s="59">
        <v>97.9</v>
      </c>
    </row>
    <row r="281" spans="1:7" s="81" customFormat="1" ht="11.25">
      <c r="A281" s="57" t="s">
        <v>286</v>
      </c>
      <c r="B281" s="57" t="s">
        <v>295</v>
      </c>
      <c r="C281" s="57" t="s">
        <v>91</v>
      </c>
      <c r="D281" s="58" t="s">
        <v>92</v>
      </c>
      <c r="E281" s="59">
        <v>97.9</v>
      </c>
      <c r="F281" s="59">
        <v>0</v>
      </c>
      <c r="G281" s="59">
        <v>97.9</v>
      </c>
    </row>
    <row r="282" spans="1:7" s="81" customFormat="1" ht="22.5">
      <c r="A282" s="57" t="s">
        <v>286</v>
      </c>
      <c r="B282" s="57" t="s">
        <v>295</v>
      </c>
      <c r="C282" s="57" t="s">
        <v>178</v>
      </c>
      <c r="D282" s="58" t="s">
        <v>179</v>
      </c>
      <c r="E282" s="62">
        <v>97.9</v>
      </c>
      <c r="F282" s="59"/>
      <c r="G282" s="62">
        <v>97.9</v>
      </c>
    </row>
    <row r="283" spans="1:7" s="88" customFormat="1" ht="22.5">
      <c r="A283" s="51" t="s">
        <v>297</v>
      </c>
      <c r="B283" s="51" t="s">
        <v>274</v>
      </c>
      <c r="C283" s="51"/>
      <c r="D283" s="52" t="s">
        <v>275</v>
      </c>
      <c r="E283" s="53">
        <v>515</v>
      </c>
      <c r="F283" s="53">
        <v>0</v>
      </c>
      <c r="G283" s="53">
        <v>515</v>
      </c>
    </row>
    <row r="284" spans="1:7" s="88" customFormat="1" ht="11.25">
      <c r="A284" s="54" t="s">
        <v>286</v>
      </c>
      <c r="B284" s="54" t="s">
        <v>298</v>
      </c>
      <c r="C284" s="54"/>
      <c r="D284" s="55" t="s">
        <v>299</v>
      </c>
      <c r="E284" s="56">
        <v>515</v>
      </c>
      <c r="F284" s="56">
        <v>0</v>
      </c>
      <c r="G284" s="56">
        <v>515</v>
      </c>
    </row>
    <row r="285" spans="1:7" s="88" customFormat="1" ht="11.25">
      <c r="A285" s="57" t="s">
        <v>286</v>
      </c>
      <c r="B285" s="57" t="s">
        <v>298</v>
      </c>
      <c r="C285" s="57" t="s">
        <v>87</v>
      </c>
      <c r="D285" s="58" t="s">
        <v>88</v>
      </c>
      <c r="E285" s="59">
        <v>515</v>
      </c>
      <c r="F285" s="59">
        <v>0</v>
      </c>
      <c r="G285" s="59">
        <v>515</v>
      </c>
    </row>
    <row r="286" spans="1:7" s="95" customFormat="1" ht="11.25">
      <c r="A286" s="57" t="s">
        <v>286</v>
      </c>
      <c r="B286" s="57" t="s">
        <v>298</v>
      </c>
      <c r="C286" s="57" t="s">
        <v>89</v>
      </c>
      <c r="D286" s="58" t="s">
        <v>90</v>
      </c>
      <c r="E286" s="62">
        <v>515</v>
      </c>
      <c r="F286" s="59"/>
      <c r="G286" s="62">
        <v>515</v>
      </c>
    </row>
    <row r="287" spans="1:7" ht="33.75">
      <c r="A287" s="51" t="s">
        <v>286</v>
      </c>
      <c r="B287" s="51" t="s">
        <v>251</v>
      </c>
      <c r="C287" s="51"/>
      <c r="D287" s="80" t="s">
        <v>252</v>
      </c>
      <c r="E287" s="53">
        <v>855</v>
      </c>
      <c r="F287" s="53">
        <v>0</v>
      </c>
      <c r="G287" s="53">
        <v>855</v>
      </c>
    </row>
    <row r="288" spans="1:7" ht="11.25">
      <c r="A288" s="54" t="s">
        <v>286</v>
      </c>
      <c r="B288" s="54" t="s">
        <v>300</v>
      </c>
      <c r="C288" s="54"/>
      <c r="D288" s="77" t="s">
        <v>301</v>
      </c>
      <c r="E288" s="56">
        <v>855</v>
      </c>
      <c r="F288" s="56">
        <v>0</v>
      </c>
      <c r="G288" s="56">
        <v>855</v>
      </c>
    </row>
    <row r="289" spans="1:7" ht="11.25">
      <c r="A289" s="60" t="s">
        <v>286</v>
      </c>
      <c r="B289" s="60" t="s">
        <v>300</v>
      </c>
      <c r="C289" s="60" t="s">
        <v>87</v>
      </c>
      <c r="D289" s="102" t="s">
        <v>88</v>
      </c>
      <c r="E289" s="62">
        <v>195</v>
      </c>
      <c r="F289" s="62">
        <v>0</v>
      </c>
      <c r="G289" s="62">
        <v>195</v>
      </c>
    </row>
    <row r="290" spans="1:7" ht="11.25">
      <c r="A290" s="60" t="s">
        <v>286</v>
      </c>
      <c r="B290" s="60" t="s">
        <v>300</v>
      </c>
      <c r="C290" s="60" t="s">
        <v>89</v>
      </c>
      <c r="D290" s="102" t="s">
        <v>90</v>
      </c>
      <c r="E290" s="62">
        <v>195</v>
      </c>
      <c r="F290" s="62"/>
      <c r="G290" s="62">
        <v>195</v>
      </c>
    </row>
    <row r="291" spans="1:7" ht="11.25">
      <c r="A291" s="60" t="s">
        <v>286</v>
      </c>
      <c r="B291" s="60" t="s">
        <v>300</v>
      </c>
      <c r="C291" s="60" t="s">
        <v>91</v>
      </c>
      <c r="D291" s="102" t="s">
        <v>92</v>
      </c>
      <c r="E291" s="62">
        <v>660</v>
      </c>
      <c r="F291" s="62">
        <v>0</v>
      </c>
      <c r="G291" s="62">
        <v>660</v>
      </c>
    </row>
    <row r="292" spans="1:7" ht="22.5">
      <c r="A292" s="60" t="s">
        <v>286</v>
      </c>
      <c r="B292" s="60" t="s">
        <v>302</v>
      </c>
      <c r="C292" s="60" t="s">
        <v>178</v>
      </c>
      <c r="D292" s="102" t="s">
        <v>179</v>
      </c>
      <c r="E292" s="62">
        <v>660</v>
      </c>
      <c r="F292" s="62"/>
      <c r="G292" s="62">
        <v>660</v>
      </c>
    </row>
    <row r="293" spans="1:7" ht="22.5">
      <c r="A293" s="51" t="s">
        <v>286</v>
      </c>
      <c r="B293" s="51" t="s">
        <v>303</v>
      </c>
      <c r="C293" s="51"/>
      <c r="D293" s="80" t="s">
        <v>304</v>
      </c>
      <c r="E293" s="53">
        <v>2194.5</v>
      </c>
      <c r="F293" s="53">
        <v>0</v>
      </c>
      <c r="G293" s="53">
        <v>2194.5</v>
      </c>
    </row>
    <row r="294" spans="1:7" ht="11.25">
      <c r="A294" s="54" t="s">
        <v>286</v>
      </c>
      <c r="B294" s="54" t="s">
        <v>305</v>
      </c>
      <c r="C294" s="54"/>
      <c r="D294" s="103" t="s">
        <v>306</v>
      </c>
      <c r="E294" s="56">
        <v>2194.5</v>
      </c>
      <c r="F294" s="56">
        <v>0</v>
      </c>
      <c r="G294" s="56">
        <v>2194.5</v>
      </c>
    </row>
    <row r="295" spans="1:7" ht="11.25">
      <c r="A295" s="60" t="s">
        <v>286</v>
      </c>
      <c r="B295" s="60" t="s">
        <v>305</v>
      </c>
      <c r="C295" s="60" t="s">
        <v>87</v>
      </c>
      <c r="D295" s="102" t="s">
        <v>88</v>
      </c>
      <c r="E295" s="62">
        <v>2194.5</v>
      </c>
      <c r="F295" s="62">
        <v>0</v>
      </c>
      <c r="G295" s="62">
        <v>2194.5</v>
      </c>
    </row>
    <row r="296" spans="1:7" ht="11.25">
      <c r="A296" s="60" t="s">
        <v>286</v>
      </c>
      <c r="B296" s="60" t="s">
        <v>305</v>
      </c>
      <c r="C296" s="60" t="s">
        <v>89</v>
      </c>
      <c r="D296" s="102" t="s">
        <v>90</v>
      </c>
      <c r="E296" s="62">
        <v>2194.5</v>
      </c>
      <c r="F296" s="62"/>
      <c r="G296" s="62">
        <v>2194.5</v>
      </c>
    </row>
    <row r="297" spans="1:7" s="105" customFormat="1" ht="10.5">
      <c r="A297" s="45" t="s">
        <v>307</v>
      </c>
      <c r="B297" s="45"/>
      <c r="C297" s="45"/>
      <c r="D297" s="104" t="s">
        <v>308</v>
      </c>
      <c r="E297" s="47">
        <v>259081.3</v>
      </c>
      <c r="F297" s="47">
        <v>9866.8</v>
      </c>
      <c r="G297" s="47">
        <v>268948.1</v>
      </c>
    </row>
    <row r="298" spans="1:7" ht="11.25">
      <c r="A298" s="48" t="s">
        <v>309</v>
      </c>
      <c r="B298" s="48"/>
      <c r="C298" s="48"/>
      <c r="D298" s="86" t="s">
        <v>310</v>
      </c>
      <c r="E298" s="50">
        <v>55346</v>
      </c>
      <c r="F298" s="50">
        <v>-2300</v>
      </c>
      <c r="G298" s="50">
        <v>53046</v>
      </c>
    </row>
    <row r="299" spans="1:7" s="88" customFormat="1" ht="22.5">
      <c r="A299" s="51" t="s">
        <v>309</v>
      </c>
      <c r="B299" s="51" t="s">
        <v>184</v>
      </c>
      <c r="C299" s="51"/>
      <c r="D299" s="52" t="s">
        <v>185</v>
      </c>
      <c r="E299" s="53">
        <v>21208.2</v>
      </c>
      <c r="F299" s="53">
        <v>-2300</v>
      </c>
      <c r="G299" s="53">
        <v>18908.2</v>
      </c>
    </row>
    <row r="300" spans="1:7" s="88" customFormat="1" ht="22.5">
      <c r="A300" s="54" t="s">
        <v>309</v>
      </c>
      <c r="B300" s="54" t="s">
        <v>311</v>
      </c>
      <c r="C300" s="54"/>
      <c r="D300" s="55" t="s">
        <v>312</v>
      </c>
      <c r="E300" s="56">
        <v>6268.6</v>
      </c>
      <c r="F300" s="56">
        <v>0</v>
      </c>
      <c r="G300" s="56">
        <v>6268.6</v>
      </c>
    </row>
    <row r="301" spans="1:7" s="88" customFormat="1" ht="22.5">
      <c r="A301" s="57" t="s">
        <v>309</v>
      </c>
      <c r="B301" s="57" t="s">
        <v>311</v>
      </c>
      <c r="C301" s="57" t="s">
        <v>145</v>
      </c>
      <c r="D301" s="58" t="s">
        <v>146</v>
      </c>
      <c r="E301" s="59">
        <v>6268.6</v>
      </c>
      <c r="F301" s="59">
        <v>0</v>
      </c>
      <c r="G301" s="59">
        <v>6268.6</v>
      </c>
    </row>
    <row r="302" spans="1:7" s="88" customFormat="1" ht="11.25">
      <c r="A302" s="57" t="s">
        <v>309</v>
      </c>
      <c r="B302" s="57" t="s">
        <v>311</v>
      </c>
      <c r="C302" s="57" t="s">
        <v>147</v>
      </c>
      <c r="D302" s="58" t="s">
        <v>148</v>
      </c>
      <c r="E302" s="59">
        <v>6268.6</v>
      </c>
      <c r="F302" s="59">
        <v>0</v>
      </c>
      <c r="G302" s="59">
        <v>6268.6</v>
      </c>
    </row>
    <row r="303" spans="1:7" s="88" customFormat="1" ht="22.5">
      <c r="A303" s="106" t="s">
        <v>309</v>
      </c>
      <c r="B303" s="106" t="s">
        <v>311</v>
      </c>
      <c r="C303" s="106" t="s">
        <v>147</v>
      </c>
      <c r="D303" s="107" t="s">
        <v>313</v>
      </c>
      <c r="E303" s="62">
        <v>6268.6</v>
      </c>
      <c r="F303" s="108"/>
      <c r="G303" s="62">
        <v>6268.6</v>
      </c>
    </row>
    <row r="304" spans="1:7" s="95" customFormat="1" ht="11.25">
      <c r="A304" s="54" t="s">
        <v>309</v>
      </c>
      <c r="B304" s="54" t="s">
        <v>314</v>
      </c>
      <c r="C304" s="54"/>
      <c r="D304" s="55" t="s">
        <v>144</v>
      </c>
      <c r="E304" s="56">
        <v>5191</v>
      </c>
      <c r="F304" s="56">
        <v>0</v>
      </c>
      <c r="G304" s="56">
        <v>5191</v>
      </c>
    </row>
    <row r="305" spans="1:7" s="95" customFormat="1" ht="22.5">
      <c r="A305" s="57" t="s">
        <v>309</v>
      </c>
      <c r="B305" s="57" t="s">
        <v>314</v>
      </c>
      <c r="C305" s="57" t="s">
        <v>145</v>
      </c>
      <c r="D305" s="58" t="s">
        <v>146</v>
      </c>
      <c r="E305" s="59">
        <v>5191</v>
      </c>
      <c r="F305" s="59">
        <v>0</v>
      </c>
      <c r="G305" s="59">
        <v>5191</v>
      </c>
    </row>
    <row r="306" spans="1:7" ht="11.25">
      <c r="A306" s="57" t="s">
        <v>309</v>
      </c>
      <c r="B306" s="57" t="s">
        <v>314</v>
      </c>
      <c r="C306" s="57" t="s">
        <v>147</v>
      </c>
      <c r="D306" s="58" t="s">
        <v>148</v>
      </c>
      <c r="E306" s="59">
        <v>5191</v>
      </c>
      <c r="F306" s="59">
        <v>0</v>
      </c>
      <c r="G306" s="59">
        <v>5191</v>
      </c>
    </row>
    <row r="307" spans="1:7" s="109" customFormat="1" ht="22.5">
      <c r="A307" s="106" t="s">
        <v>309</v>
      </c>
      <c r="B307" s="106" t="s">
        <v>314</v>
      </c>
      <c r="C307" s="106" t="s">
        <v>147</v>
      </c>
      <c r="D307" s="107" t="s">
        <v>313</v>
      </c>
      <c r="E307" s="62">
        <v>5191</v>
      </c>
      <c r="F307" s="108"/>
      <c r="G307" s="62">
        <v>5191</v>
      </c>
    </row>
    <row r="308" spans="1:7" ht="11.25">
      <c r="A308" s="54" t="s">
        <v>309</v>
      </c>
      <c r="B308" s="54" t="s">
        <v>315</v>
      </c>
      <c r="C308" s="54"/>
      <c r="D308" s="55" t="s">
        <v>316</v>
      </c>
      <c r="E308" s="56">
        <v>9748.6</v>
      </c>
      <c r="F308" s="56">
        <v>-2300</v>
      </c>
      <c r="G308" s="56">
        <v>7448.6</v>
      </c>
    </row>
    <row r="309" spans="1:7" ht="11.25">
      <c r="A309" s="57" t="s">
        <v>309</v>
      </c>
      <c r="B309" s="57" t="s">
        <v>315</v>
      </c>
      <c r="C309" s="57" t="s">
        <v>87</v>
      </c>
      <c r="D309" s="58" t="s">
        <v>88</v>
      </c>
      <c r="E309" s="59">
        <v>330</v>
      </c>
      <c r="F309" s="59">
        <v>0</v>
      </c>
      <c r="G309" s="59">
        <v>330</v>
      </c>
    </row>
    <row r="310" spans="1:7" ht="11.25">
      <c r="A310" s="57" t="s">
        <v>309</v>
      </c>
      <c r="B310" s="57" t="s">
        <v>315</v>
      </c>
      <c r="C310" s="57" t="s">
        <v>89</v>
      </c>
      <c r="D310" s="58" t="s">
        <v>90</v>
      </c>
      <c r="E310" s="62">
        <v>330</v>
      </c>
      <c r="F310" s="59"/>
      <c r="G310" s="62">
        <v>330</v>
      </c>
    </row>
    <row r="311" spans="1:7" s="81" customFormat="1" ht="11.25">
      <c r="A311" s="57" t="s">
        <v>309</v>
      </c>
      <c r="B311" s="57" t="s">
        <v>315</v>
      </c>
      <c r="C311" s="57" t="s">
        <v>91</v>
      </c>
      <c r="D311" s="58" t="s">
        <v>92</v>
      </c>
      <c r="E311" s="59">
        <v>9418.6</v>
      </c>
      <c r="F311" s="59">
        <v>-2300</v>
      </c>
      <c r="G311" s="59">
        <v>7118.6</v>
      </c>
    </row>
    <row r="312" spans="1:7" s="81" customFormat="1" ht="22.5">
      <c r="A312" s="57" t="s">
        <v>309</v>
      </c>
      <c r="B312" s="57" t="s">
        <v>315</v>
      </c>
      <c r="C312" s="57" t="s">
        <v>178</v>
      </c>
      <c r="D312" s="58" t="s">
        <v>179</v>
      </c>
      <c r="E312" s="62">
        <v>4918.6</v>
      </c>
      <c r="F312" s="59"/>
      <c r="G312" s="62">
        <v>4918.6</v>
      </c>
    </row>
    <row r="313" spans="1:7" s="81" customFormat="1" ht="11.25">
      <c r="A313" s="57" t="s">
        <v>309</v>
      </c>
      <c r="B313" s="57" t="s">
        <v>315</v>
      </c>
      <c r="C313" s="57" t="s">
        <v>95</v>
      </c>
      <c r="D313" s="58" t="s">
        <v>96</v>
      </c>
      <c r="E313" s="62">
        <v>4500</v>
      </c>
      <c r="F313" s="59">
        <v>-2300</v>
      </c>
      <c r="G313" s="62">
        <v>2200</v>
      </c>
    </row>
    <row r="314" spans="1:7" ht="22.5">
      <c r="A314" s="51" t="s">
        <v>309</v>
      </c>
      <c r="B314" s="51" t="s">
        <v>317</v>
      </c>
      <c r="C314" s="51"/>
      <c r="D314" s="52" t="s">
        <v>318</v>
      </c>
      <c r="E314" s="53">
        <v>34137.8</v>
      </c>
      <c r="F314" s="53">
        <v>0</v>
      </c>
      <c r="G314" s="53">
        <v>34137.8</v>
      </c>
    </row>
    <row r="315" spans="1:7" s="63" customFormat="1" ht="22.5">
      <c r="A315" s="54" t="s">
        <v>309</v>
      </c>
      <c r="B315" s="54" t="s">
        <v>319</v>
      </c>
      <c r="C315" s="54"/>
      <c r="D315" s="55" t="s">
        <v>320</v>
      </c>
      <c r="E315" s="56">
        <v>7385.2</v>
      </c>
      <c r="F315" s="56">
        <v>0</v>
      </c>
      <c r="G315" s="56">
        <v>7385.2</v>
      </c>
    </row>
    <row r="316" spans="1:7" s="63" customFormat="1" ht="22.5">
      <c r="A316" s="57" t="s">
        <v>309</v>
      </c>
      <c r="B316" s="57" t="s">
        <v>319</v>
      </c>
      <c r="C316" s="57" t="s">
        <v>188</v>
      </c>
      <c r="D316" s="58" t="s">
        <v>189</v>
      </c>
      <c r="E316" s="59">
        <v>7385.2</v>
      </c>
      <c r="F316" s="59">
        <v>0</v>
      </c>
      <c r="G316" s="59">
        <v>7385.2</v>
      </c>
    </row>
    <row r="317" spans="1:7" ht="11.25">
      <c r="A317" s="57" t="s">
        <v>309</v>
      </c>
      <c r="B317" s="57" t="s">
        <v>319</v>
      </c>
      <c r="C317" s="57" t="s">
        <v>190</v>
      </c>
      <c r="D317" s="58" t="s">
        <v>278</v>
      </c>
      <c r="E317" s="62">
        <v>7385.2</v>
      </c>
      <c r="F317" s="62"/>
      <c r="G317" s="62">
        <v>7385.2</v>
      </c>
    </row>
    <row r="318" spans="1:7" s="88" customFormat="1" ht="45">
      <c r="A318" s="54" t="s">
        <v>309</v>
      </c>
      <c r="B318" s="54" t="s">
        <v>321</v>
      </c>
      <c r="C318" s="54"/>
      <c r="D318" s="77" t="s">
        <v>322</v>
      </c>
      <c r="E318" s="56">
        <v>11817.6</v>
      </c>
      <c r="F318" s="56">
        <v>0</v>
      </c>
      <c r="G318" s="56">
        <v>11817.6</v>
      </c>
    </row>
    <row r="319" spans="1:7" s="88" customFormat="1" ht="22.5">
      <c r="A319" s="57" t="s">
        <v>309</v>
      </c>
      <c r="B319" s="57" t="s">
        <v>321</v>
      </c>
      <c r="C319" s="57" t="s">
        <v>188</v>
      </c>
      <c r="D319" s="58" t="s">
        <v>189</v>
      </c>
      <c r="E319" s="59">
        <v>11817.6</v>
      </c>
      <c r="F319" s="59">
        <v>0</v>
      </c>
      <c r="G319" s="59">
        <v>11817.6</v>
      </c>
    </row>
    <row r="320" spans="1:7" s="88" customFormat="1" ht="11.25">
      <c r="A320" s="57" t="s">
        <v>309</v>
      </c>
      <c r="B320" s="57" t="s">
        <v>321</v>
      </c>
      <c r="C320" s="57" t="s">
        <v>190</v>
      </c>
      <c r="D320" s="58" t="s">
        <v>278</v>
      </c>
      <c r="E320" s="59">
        <v>11817.6</v>
      </c>
      <c r="F320" s="59"/>
      <c r="G320" s="59">
        <v>11817.6</v>
      </c>
    </row>
    <row r="321" spans="1:7" ht="22.5">
      <c r="A321" s="54" t="s">
        <v>309</v>
      </c>
      <c r="B321" s="54" t="s">
        <v>323</v>
      </c>
      <c r="C321" s="54"/>
      <c r="D321" s="55" t="s">
        <v>324</v>
      </c>
      <c r="E321" s="56">
        <v>14935</v>
      </c>
      <c r="F321" s="56">
        <v>0</v>
      </c>
      <c r="G321" s="56">
        <v>14935</v>
      </c>
    </row>
    <row r="322" spans="1:7" ht="22.5">
      <c r="A322" s="57" t="s">
        <v>309</v>
      </c>
      <c r="B322" s="57" t="s">
        <v>323</v>
      </c>
      <c r="C322" s="57" t="s">
        <v>188</v>
      </c>
      <c r="D322" s="58" t="s">
        <v>189</v>
      </c>
      <c r="E322" s="59">
        <v>14935</v>
      </c>
      <c r="F322" s="59">
        <v>0</v>
      </c>
      <c r="G322" s="59">
        <v>14935</v>
      </c>
    </row>
    <row r="323" spans="1:7" ht="11.25">
      <c r="A323" s="57" t="s">
        <v>309</v>
      </c>
      <c r="B323" s="57" t="s">
        <v>323</v>
      </c>
      <c r="C323" s="57" t="s">
        <v>190</v>
      </c>
      <c r="D323" s="58" t="s">
        <v>278</v>
      </c>
      <c r="E323" s="59">
        <v>14935</v>
      </c>
      <c r="F323" s="59"/>
      <c r="G323" s="59">
        <v>14935</v>
      </c>
    </row>
    <row r="324" spans="1:7" ht="11.25">
      <c r="A324" s="48" t="s">
        <v>325</v>
      </c>
      <c r="B324" s="48"/>
      <c r="C324" s="48"/>
      <c r="D324" s="86" t="s">
        <v>326</v>
      </c>
      <c r="E324" s="50">
        <v>74331.9</v>
      </c>
      <c r="F324" s="50">
        <v>12446.2</v>
      </c>
      <c r="G324" s="50">
        <v>86778.1</v>
      </c>
    </row>
    <row r="325" spans="1:7" s="95" customFormat="1" ht="22.5">
      <c r="A325" s="110" t="s">
        <v>325</v>
      </c>
      <c r="B325" s="110" t="s">
        <v>327</v>
      </c>
      <c r="C325" s="110"/>
      <c r="D325" s="111" t="s">
        <v>328</v>
      </c>
      <c r="E325" s="112">
        <v>48343</v>
      </c>
      <c r="F325" s="112">
        <v>12446.2</v>
      </c>
      <c r="G325" s="112">
        <v>60789.2</v>
      </c>
    </row>
    <row r="326" spans="1:7" s="95" customFormat="1" ht="22.5">
      <c r="A326" s="113" t="s">
        <v>325</v>
      </c>
      <c r="B326" s="113" t="s">
        <v>329</v>
      </c>
      <c r="C326" s="113"/>
      <c r="D326" s="114" t="s">
        <v>330</v>
      </c>
      <c r="E326" s="115">
        <v>28691.9</v>
      </c>
      <c r="F326" s="115">
        <v>7468.3</v>
      </c>
      <c r="G326" s="115">
        <v>36160.2</v>
      </c>
    </row>
    <row r="327" spans="1:7" s="95" customFormat="1" ht="11.25">
      <c r="A327" s="116" t="s">
        <v>325</v>
      </c>
      <c r="B327" s="116" t="s">
        <v>329</v>
      </c>
      <c r="C327" s="116" t="s">
        <v>87</v>
      </c>
      <c r="D327" s="117" t="s">
        <v>88</v>
      </c>
      <c r="E327" s="118">
        <v>28691.9</v>
      </c>
      <c r="F327" s="118">
        <v>7468.3</v>
      </c>
      <c r="G327" s="118">
        <v>36160.2</v>
      </c>
    </row>
    <row r="328" spans="1:7" s="95" customFormat="1" ht="11.25">
      <c r="A328" s="116" t="s">
        <v>325</v>
      </c>
      <c r="B328" s="116" t="s">
        <v>329</v>
      </c>
      <c r="C328" s="116" t="s">
        <v>89</v>
      </c>
      <c r="D328" s="117" t="s">
        <v>90</v>
      </c>
      <c r="E328" s="118">
        <v>28691.9</v>
      </c>
      <c r="F328" s="118">
        <v>7468.3</v>
      </c>
      <c r="G328" s="118">
        <v>36160.2</v>
      </c>
    </row>
    <row r="329" spans="1:7" s="95" customFormat="1" ht="22.5">
      <c r="A329" s="113" t="s">
        <v>325</v>
      </c>
      <c r="B329" s="113" t="s">
        <v>331</v>
      </c>
      <c r="C329" s="113"/>
      <c r="D329" s="114" t="s">
        <v>332</v>
      </c>
      <c r="E329" s="115">
        <v>19651.1</v>
      </c>
      <c r="F329" s="115">
        <v>4977.9</v>
      </c>
      <c r="G329" s="115">
        <v>24629</v>
      </c>
    </row>
    <row r="330" spans="1:7" s="95" customFormat="1" ht="11.25">
      <c r="A330" s="116" t="s">
        <v>325</v>
      </c>
      <c r="B330" s="116" t="s">
        <v>331</v>
      </c>
      <c r="C330" s="116" t="s">
        <v>87</v>
      </c>
      <c r="D330" s="117" t="s">
        <v>88</v>
      </c>
      <c r="E330" s="118">
        <v>19651.1</v>
      </c>
      <c r="F330" s="118">
        <v>4977.9</v>
      </c>
      <c r="G330" s="118">
        <v>24629</v>
      </c>
    </row>
    <row r="331" spans="1:7" s="95" customFormat="1" ht="11.25">
      <c r="A331" s="116" t="s">
        <v>325</v>
      </c>
      <c r="B331" s="116" t="s">
        <v>331</v>
      </c>
      <c r="C331" s="116" t="s">
        <v>89</v>
      </c>
      <c r="D331" s="117" t="s">
        <v>90</v>
      </c>
      <c r="E331" s="62">
        <v>19651.1</v>
      </c>
      <c r="F331" s="118">
        <v>4977.9</v>
      </c>
      <c r="G331" s="62">
        <v>24629</v>
      </c>
    </row>
    <row r="332" spans="1:7" ht="22.5">
      <c r="A332" s="51" t="s">
        <v>325</v>
      </c>
      <c r="B332" s="51" t="s">
        <v>170</v>
      </c>
      <c r="C332" s="51"/>
      <c r="D332" s="52" t="s">
        <v>267</v>
      </c>
      <c r="E332" s="53">
        <v>212.4</v>
      </c>
      <c r="F332" s="53">
        <v>0</v>
      </c>
      <c r="G332" s="53">
        <v>212.4</v>
      </c>
    </row>
    <row r="333" spans="1:7" ht="22.5">
      <c r="A333" s="54" t="s">
        <v>325</v>
      </c>
      <c r="B333" s="54" t="s">
        <v>333</v>
      </c>
      <c r="C333" s="54"/>
      <c r="D333" s="55" t="s">
        <v>334</v>
      </c>
      <c r="E333" s="56">
        <v>212.4</v>
      </c>
      <c r="F333" s="56">
        <v>0</v>
      </c>
      <c r="G333" s="56">
        <v>212.4</v>
      </c>
    </row>
    <row r="334" spans="1:7" ht="11.25">
      <c r="A334" s="57" t="s">
        <v>325</v>
      </c>
      <c r="B334" s="57" t="s">
        <v>333</v>
      </c>
      <c r="C334" s="57" t="s">
        <v>91</v>
      </c>
      <c r="D334" s="58" t="s">
        <v>92</v>
      </c>
      <c r="E334" s="59">
        <v>212.4</v>
      </c>
      <c r="F334" s="59">
        <v>0</v>
      </c>
      <c r="G334" s="59">
        <v>212.4</v>
      </c>
    </row>
    <row r="335" spans="1:7" s="81" customFormat="1" ht="22.5">
      <c r="A335" s="57" t="s">
        <v>325</v>
      </c>
      <c r="B335" s="57" t="s">
        <v>333</v>
      </c>
      <c r="C335" s="57" t="s">
        <v>178</v>
      </c>
      <c r="D335" s="58" t="s">
        <v>179</v>
      </c>
      <c r="E335" s="62">
        <v>212.4</v>
      </c>
      <c r="F335" s="59"/>
      <c r="G335" s="62">
        <v>212.4</v>
      </c>
    </row>
    <row r="336" spans="1:7" s="63" customFormat="1" ht="22.5">
      <c r="A336" s="51" t="s">
        <v>325</v>
      </c>
      <c r="B336" s="51" t="s">
        <v>274</v>
      </c>
      <c r="C336" s="51"/>
      <c r="D336" s="52" t="s">
        <v>275</v>
      </c>
      <c r="E336" s="53">
        <v>21472.5</v>
      </c>
      <c r="F336" s="53">
        <v>0</v>
      </c>
      <c r="G336" s="53">
        <v>21472.5</v>
      </c>
    </row>
    <row r="337" spans="1:7" ht="22.5">
      <c r="A337" s="54" t="s">
        <v>325</v>
      </c>
      <c r="B337" s="54" t="s">
        <v>335</v>
      </c>
      <c r="C337" s="54"/>
      <c r="D337" s="55" t="s">
        <v>336</v>
      </c>
      <c r="E337" s="56">
        <v>14261.5</v>
      </c>
      <c r="F337" s="56">
        <v>0</v>
      </c>
      <c r="G337" s="56">
        <v>14261.5</v>
      </c>
    </row>
    <row r="338" spans="1:7" ht="22.5">
      <c r="A338" s="57" t="s">
        <v>325</v>
      </c>
      <c r="B338" s="57" t="s">
        <v>335</v>
      </c>
      <c r="C338" s="57" t="s">
        <v>188</v>
      </c>
      <c r="D338" s="58" t="s">
        <v>189</v>
      </c>
      <c r="E338" s="59">
        <v>14261.5</v>
      </c>
      <c r="F338" s="59">
        <v>0</v>
      </c>
      <c r="G338" s="59">
        <v>14261.5</v>
      </c>
    </row>
    <row r="339" spans="1:7" s="81" customFormat="1" ht="11.25">
      <c r="A339" s="57" t="s">
        <v>325</v>
      </c>
      <c r="B339" s="57" t="s">
        <v>335</v>
      </c>
      <c r="C339" s="57" t="s">
        <v>190</v>
      </c>
      <c r="D339" s="58" t="s">
        <v>278</v>
      </c>
      <c r="E339" s="62">
        <v>14261.5</v>
      </c>
      <c r="F339" s="59"/>
      <c r="G339" s="62">
        <v>14261.5</v>
      </c>
    </row>
    <row r="340" spans="1:7" s="81" customFormat="1" ht="11.25">
      <c r="A340" s="54" t="s">
        <v>325</v>
      </c>
      <c r="B340" s="54" t="s">
        <v>337</v>
      </c>
      <c r="C340" s="54"/>
      <c r="D340" s="55" t="s">
        <v>338</v>
      </c>
      <c r="E340" s="56">
        <v>6811</v>
      </c>
      <c r="F340" s="56">
        <v>0</v>
      </c>
      <c r="G340" s="56">
        <v>6811</v>
      </c>
    </row>
    <row r="341" spans="1:7" s="81" customFormat="1" ht="22.5">
      <c r="A341" s="57" t="s">
        <v>325</v>
      </c>
      <c r="B341" s="57" t="s">
        <v>337</v>
      </c>
      <c r="C341" s="57" t="s">
        <v>188</v>
      </c>
      <c r="D341" s="58" t="s">
        <v>189</v>
      </c>
      <c r="E341" s="59">
        <v>6811</v>
      </c>
      <c r="F341" s="59">
        <v>0</v>
      </c>
      <c r="G341" s="59">
        <v>6811</v>
      </c>
    </row>
    <row r="342" spans="1:7" s="95" customFormat="1" ht="11.25">
      <c r="A342" s="57" t="s">
        <v>325</v>
      </c>
      <c r="B342" s="57" t="s">
        <v>337</v>
      </c>
      <c r="C342" s="57" t="s">
        <v>190</v>
      </c>
      <c r="D342" s="58" t="s">
        <v>278</v>
      </c>
      <c r="E342" s="62">
        <v>6811</v>
      </c>
      <c r="F342" s="59"/>
      <c r="G342" s="62">
        <v>6811</v>
      </c>
    </row>
    <row r="343" spans="1:7" s="95" customFormat="1" ht="22.5">
      <c r="A343" s="54" t="s">
        <v>325</v>
      </c>
      <c r="B343" s="54" t="s">
        <v>339</v>
      </c>
      <c r="C343" s="54"/>
      <c r="D343" s="55" t="s">
        <v>340</v>
      </c>
      <c r="E343" s="56">
        <v>400</v>
      </c>
      <c r="F343" s="56">
        <v>0</v>
      </c>
      <c r="G343" s="56">
        <v>400</v>
      </c>
    </row>
    <row r="344" spans="1:7" s="95" customFormat="1" ht="22.5">
      <c r="A344" s="57" t="s">
        <v>325</v>
      </c>
      <c r="B344" s="57" t="s">
        <v>339</v>
      </c>
      <c r="C344" s="57" t="s">
        <v>188</v>
      </c>
      <c r="D344" s="58" t="s">
        <v>189</v>
      </c>
      <c r="E344" s="59">
        <v>400</v>
      </c>
      <c r="F344" s="59">
        <v>0</v>
      </c>
      <c r="G344" s="59">
        <v>400</v>
      </c>
    </row>
    <row r="345" spans="1:7" s="95" customFormat="1" ht="11.25">
      <c r="A345" s="57" t="s">
        <v>325</v>
      </c>
      <c r="B345" s="57" t="s">
        <v>339</v>
      </c>
      <c r="C345" s="57" t="s">
        <v>190</v>
      </c>
      <c r="D345" s="58" t="s">
        <v>278</v>
      </c>
      <c r="E345" s="62">
        <v>400</v>
      </c>
      <c r="F345" s="59"/>
      <c r="G345" s="62">
        <v>400</v>
      </c>
    </row>
    <row r="346" spans="1:7" s="95" customFormat="1" ht="22.5">
      <c r="A346" s="51" t="s">
        <v>325</v>
      </c>
      <c r="B346" s="51" t="s">
        <v>341</v>
      </c>
      <c r="C346" s="51"/>
      <c r="D346" s="52" t="s">
        <v>342</v>
      </c>
      <c r="E346" s="53">
        <v>1904</v>
      </c>
      <c r="F346" s="53">
        <v>0</v>
      </c>
      <c r="G346" s="53">
        <v>1904</v>
      </c>
    </row>
    <row r="347" spans="1:7" s="95" customFormat="1" ht="33.75">
      <c r="A347" s="54" t="s">
        <v>325</v>
      </c>
      <c r="B347" s="54" t="s">
        <v>343</v>
      </c>
      <c r="C347" s="54"/>
      <c r="D347" s="55" t="s">
        <v>344</v>
      </c>
      <c r="E347" s="56">
        <v>1904</v>
      </c>
      <c r="F347" s="56">
        <v>0</v>
      </c>
      <c r="G347" s="56">
        <v>1904</v>
      </c>
    </row>
    <row r="348" spans="1:7" s="95" customFormat="1" ht="11.25">
      <c r="A348" s="57" t="s">
        <v>325</v>
      </c>
      <c r="B348" s="57" t="s">
        <v>343</v>
      </c>
      <c r="C348" s="57" t="s">
        <v>91</v>
      </c>
      <c r="D348" s="58" t="s">
        <v>92</v>
      </c>
      <c r="E348" s="59">
        <v>1904</v>
      </c>
      <c r="F348" s="59">
        <v>0</v>
      </c>
      <c r="G348" s="59">
        <v>1904</v>
      </c>
    </row>
    <row r="349" spans="1:7" s="95" customFormat="1" ht="22.5">
      <c r="A349" s="57" t="s">
        <v>325</v>
      </c>
      <c r="B349" s="57" t="s">
        <v>343</v>
      </c>
      <c r="C349" s="57" t="s">
        <v>178</v>
      </c>
      <c r="D349" s="58" t="s">
        <v>179</v>
      </c>
      <c r="E349" s="62">
        <v>1904</v>
      </c>
      <c r="F349" s="59"/>
      <c r="G349" s="62">
        <v>1904</v>
      </c>
    </row>
    <row r="350" spans="1:7" s="95" customFormat="1" ht="22.5">
      <c r="A350" s="51" t="s">
        <v>325</v>
      </c>
      <c r="B350" s="51" t="s">
        <v>345</v>
      </c>
      <c r="C350" s="51"/>
      <c r="D350" s="52" t="s">
        <v>346</v>
      </c>
      <c r="E350" s="53">
        <v>2400</v>
      </c>
      <c r="F350" s="53">
        <v>0</v>
      </c>
      <c r="G350" s="53">
        <v>2400</v>
      </c>
    </row>
    <row r="351" spans="1:7" s="95" customFormat="1" ht="11.25">
      <c r="A351" s="54" t="s">
        <v>325</v>
      </c>
      <c r="B351" s="54" t="s">
        <v>347</v>
      </c>
      <c r="C351" s="54"/>
      <c r="D351" s="55" t="s">
        <v>348</v>
      </c>
      <c r="E351" s="56">
        <v>2400</v>
      </c>
      <c r="F351" s="56">
        <v>0</v>
      </c>
      <c r="G351" s="56">
        <v>2400</v>
      </c>
    </row>
    <row r="352" spans="1:7" s="95" customFormat="1" ht="11.25">
      <c r="A352" s="57" t="s">
        <v>325</v>
      </c>
      <c r="B352" s="57" t="s">
        <v>347</v>
      </c>
      <c r="C352" s="57" t="s">
        <v>91</v>
      </c>
      <c r="D352" s="58" t="s">
        <v>92</v>
      </c>
      <c r="E352" s="59">
        <v>2400</v>
      </c>
      <c r="F352" s="59">
        <v>0</v>
      </c>
      <c r="G352" s="59">
        <v>2400</v>
      </c>
    </row>
    <row r="353" spans="1:7" s="95" customFormat="1" ht="22.5">
      <c r="A353" s="57" t="s">
        <v>325</v>
      </c>
      <c r="B353" s="57" t="s">
        <v>347</v>
      </c>
      <c r="C353" s="57" t="s">
        <v>178</v>
      </c>
      <c r="D353" s="58" t="s">
        <v>179</v>
      </c>
      <c r="E353" s="62">
        <v>2400</v>
      </c>
      <c r="F353" s="59"/>
      <c r="G353" s="62">
        <v>2400</v>
      </c>
    </row>
    <row r="354" spans="1:7" ht="11.25">
      <c r="A354" s="48" t="s">
        <v>349</v>
      </c>
      <c r="B354" s="48"/>
      <c r="C354" s="48"/>
      <c r="D354" s="86" t="s">
        <v>350</v>
      </c>
      <c r="E354" s="50">
        <v>116815.1</v>
      </c>
      <c r="F354" s="50">
        <v>-279.4</v>
      </c>
      <c r="G354" s="50">
        <v>116535.7</v>
      </c>
    </row>
    <row r="355" spans="1:7" ht="22.5">
      <c r="A355" s="51" t="s">
        <v>349</v>
      </c>
      <c r="B355" s="51" t="s">
        <v>108</v>
      </c>
      <c r="C355" s="51"/>
      <c r="D355" s="52" t="s">
        <v>292</v>
      </c>
      <c r="E355" s="53">
        <v>14625.5</v>
      </c>
      <c r="F355" s="53">
        <v>0</v>
      </c>
      <c r="G355" s="53">
        <v>14625.5</v>
      </c>
    </row>
    <row r="356" spans="1:7" ht="11.25">
      <c r="A356" s="54" t="s">
        <v>349</v>
      </c>
      <c r="B356" s="54" t="s">
        <v>351</v>
      </c>
      <c r="C356" s="54"/>
      <c r="D356" s="55" t="s">
        <v>352</v>
      </c>
      <c r="E356" s="56">
        <v>14625.5</v>
      </c>
      <c r="F356" s="56">
        <v>0</v>
      </c>
      <c r="G356" s="56">
        <v>14625.5</v>
      </c>
    </row>
    <row r="357" spans="1:7" ht="11.25">
      <c r="A357" s="57" t="s">
        <v>349</v>
      </c>
      <c r="B357" s="57" t="s">
        <v>353</v>
      </c>
      <c r="C357" s="57"/>
      <c r="D357" s="58" t="s">
        <v>144</v>
      </c>
      <c r="E357" s="59">
        <v>10992.9</v>
      </c>
      <c r="F357" s="59">
        <v>0</v>
      </c>
      <c r="G357" s="59">
        <v>10992.9</v>
      </c>
    </row>
    <row r="358" spans="1:7" s="81" customFormat="1" ht="22.5">
      <c r="A358" s="57" t="s">
        <v>349</v>
      </c>
      <c r="B358" s="57" t="s">
        <v>353</v>
      </c>
      <c r="C358" s="57" t="s">
        <v>145</v>
      </c>
      <c r="D358" s="58" t="s">
        <v>146</v>
      </c>
      <c r="E358" s="59">
        <v>10992.9</v>
      </c>
      <c r="F358" s="59">
        <v>0</v>
      </c>
      <c r="G358" s="59">
        <v>10992.9</v>
      </c>
    </row>
    <row r="359" spans="1:7" s="81" customFormat="1" ht="11.25">
      <c r="A359" s="57" t="s">
        <v>349</v>
      </c>
      <c r="B359" s="57" t="s">
        <v>353</v>
      </c>
      <c r="C359" s="57" t="s">
        <v>147</v>
      </c>
      <c r="D359" s="58" t="s">
        <v>148</v>
      </c>
      <c r="E359" s="62">
        <v>10992.9</v>
      </c>
      <c r="F359" s="59"/>
      <c r="G359" s="62">
        <v>10992.9</v>
      </c>
    </row>
    <row r="360" spans="1:7" s="81" customFormat="1" ht="11.25">
      <c r="A360" s="57" t="s">
        <v>349</v>
      </c>
      <c r="B360" s="57" t="s">
        <v>354</v>
      </c>
      <c r="C360" s="57"/>
      <c r="D360" s="58" t="s">
        <v>355</v>
      </c>
      <c r="E360" s="59">
        <v>3019.2</v>
      </c>
      <c r="F360" s="59">
        <v>0</v>
      </c>
      <c r="G360" s="59">
        <v>3019.2</v>
      </c>
    </row>
    <row r="361" spans="1:7" s="81" customFormat="1" ht="11.25">
      <c r="A361" s="57" t="s">
        <v>349</v>
      </c>
      <c r="B361" s="57" t="s">
        <v>354</v>
      </c>
      <c r="C361" s="57" t="s">
        <v>87</v>
      </c>
      <c r="D361" s="58" t="s">
        <v>88</v>
      </c>
      <c r="E361" s="59">
        <v>3019.2</v>
      </c>
      <c r="F361" s="59">
        <v>0</v>
      </c>
      <c r="G361" s="59">
        <v>3019.2</v>
      </c>
    </row>
    <row r="362" spans="1:7" s="81" customFormat="1" ht="11.25">
      <c r="A362" s="57" t="s">
        <v>349</v>
      </c>
      <c r="B362" s="57" t="s">
        <v>354</v>
      </c>
      <c r="C362" s="57" t="s">
        <v>89</v>
      </c>
      <c r="D362" s="58" t="s">
        <v>90</v>
      </c>
      <c r="E362" s="62">
        <v>3019.2</v>
      </c>
      <c r="F362" s="59"/>
      <c r="G362" s="62">
        <v>3019.2</v>
      </c>
    </row>
    <row r="363" spans="1:7" s="95" customFormat="1" ht="11.25">
      <c r="A363" s="57" t="s">
        <v>349</v>
      </c>
      <c r="B363" s="57" t="s">
        <v>356</v>
      </c>
      <c r="C363" s="57"/>
      <c r="D363" s="58" t="s">
        <v>357</v>
      </c>
      <c r="E363" s="59">
        <v>183.9</v>
      </c>
      <c r="F363" s="59">
        <v>0</v>
      </c>
      <c r="G363" s="59">
        <v>183.9</v>
      </c>
    </row>
    <row r="364" spans="1:7" s="95" customFormat="1" ht="11.25">
      <c r="A364" s="57" t="s">
        <v>349</v>
      </c>
      <c r="B364" s="57" t="s">
        <v>356</v>
      </c>
      <c r="C364" s="57" t="s">
        <v>87</v>
      </c>
      <c r="D364" s="58" t="s">
        <v>88</v>
      </c>
      <c r="E364" s="59">
        <v>183.9</v>
      </c>
      <c r="F364" s="59">
        <v>0</v>
      </c>
      <c r="G364" s="59">
        <v>183.9</v>
      </c>
    </row>
    <row r="365" spans="1:7" s="95" customFormat="1" ht="11.25">
      <c r="A365" s="57" t="s">
        <v>349</v>
      </c>
      <c r="B365" s="57" t="s">
        <v>356</v>
      </c>
      <c r="C365" s="57" t="s">
        <v>89</v>
      </c>
      <c r="D365" s="58" t="s">
        <v>90</v>
      </c>
      <c r="E365" s="62">
        <v>183.9</v>
      </c>
      <c r="F365" s="59"/>
      <c r="G365" s="62">
        <v>183.9</v>
      </c>
    </row>
    <row r="366" spans="1:7" s="95" customFormat="1" ht="11.25">
      <c r="A366" s="57" t="s">
        <v>349</v>
      </c>
      <c r="B366" s="57" t="s">
        <v>358</v>
      </c>
      <c r="C366" s="57"/>
      <c r="D366" s="58" t="s">
        <v>359</v>
      </c>
      <c r="E366" s="59">
        <v>429.5</v>
      </c>
      <c r="F366" s="59">
        <v>0</v>
      </c>
      <c r="G366" s="59">
        <v>429.5</v>
      </c>
    </row>
    <row r="367" spans="1:7" s="95" customFormat="1" ht="11.25">
      <c r="A367" s="57" t="s">
        <v>349</v>
      </c>
      <c r="B367" s="57" t="s">
        <v>358</v>
      </c>
      <c r="C367" s="57" t="s">
        <v>87</v>
      </c>
      <c r="D367" s="58" t="s">
        <v>88</v>
      </c>
      <c r="E367" s="59">
        <v>429.5</v>
      </c>
      <c r="F367" s="59">
        <v>0</v>
      </c>
      <c r="G367" s="59">
        <v>429.5</v>
      </c>
    </row>
    <row r="368" spans="1:7" s="95" customFormat="1" ht="11.25">
      <c r="A368" s="57" t="s">
        <v>349</v>
      </c>
      <c r="B368" s="57" t="s">
        <v>358</v>
      </c>
      <c r="C368" s="57" t="s">
        <v>89</v>
      </c>
      <c r="D368" s="58" t="s">
        <v>90</v>
      </c>
      <c r="E368" s="62">
        <v>429.5</v>
      </c>
      <c r="F368" s="59"/>
      <c r="G368" s="62">
        <v>429.5</v>
      </c>
    </row>
    <row r="369" spans="1:7" s="95" customFormat="1" ht="22.5">
      <c r="A369" s="51" t="s">
        <v>349</v>
      </c>
      <c r="B369" s="51" t="s">
        <v>170</v>
      </c>
      <c r="C369" s="51"/>
      <c r="D369" s="52" t="s">
        <v>267</v>
      </c>
      <c r="E369" s="53">
        <v>102157.2</v>
      </c>
      <c r="F369" s="53">
        <v>-279.4</v>
      </c>
      <c r="G369" s="53">
        <v>101877.8</v>
      </c>
    </row>
    <row r="370" spans="1:7" s="95" customFormat="1" ht="11.25">
      <c r="A370" s="54" t="s">
        <v>349</v>
      </c>
      <c r="B370" s="54" t="s">
        <v>360</v>
      </c>
      <c r="C370" s="54"/>
      <c r="D370" s="55" t="s">
        <v>144</v>
      </c>
      <c r="E370" s="56">
        <v>95832.7</v>
      </c>
      <c r="F370" s="56">
        <v>605.4</v>
      </c>
      <c r="G370" s="56">
        <v>96438.1</v>
      </c>
    </row>
    <row r="371" spans="1:7" s="95" customFormat="1" ht="22.5">
      <c r="A371" s="57" t="s">
        <v>349</v>
      </c>
      <c r="B371" s="57" t="s">
        <v>360</v>
      </c>
      <c r="C371" s="57" t="s">
        <v>145</v>
      </c>
      <c r="D371" s="58" t="s">
        <v>146</v>
      </c>
      <c r="E371" s="59">
        <v>95832.7</v>
      </c>
      <c r="F371" s="59">
        <v>605.4</v>
      </c>
      <c r="G371" s="59">
        <v>96438.1</v>
      </c>
    </row>
    <row r="372" spans="1:7" s="95" customFormat="1" ht="11.25">
      <c r="A372" s="57" t="s">
        <v>349</v>
      </c>
      <c r="B372" s="57" t="s">
        <v>360</v>
      </c>
      <c r="C372" s="57" t="s">
        <v>147</v>
      </c>
      <c r="D372" s="58" t="s">
        <v>148</v>
      </c>
      <c r="E372" s="62">
        <v>95832.7</v>
      </c>
      <c r="F372" s="59">
        <v>605.4</v>
      </c>
      <c r="G372" s="62">
        <v>96438.1</v>
      </c>
    </row>
    <row r="373" spans="1:7" s="95" customFormat="1" ht="11.25">
      <c r="A373" s="54" t="s">
        <v>349</v>
      </c>
      <c r="B373" s="54" t="s">
        <v>361</v>
      </c>
      <c r="C373" s="54"/>
      <c r="D373" s="55" t="s">
        <v>362</v>
      </c>
      <c r="E373" s="56">
        <v>5510</v>
      </c>
      <c r="F373" s="56">
        <v>-884.8</v>
      </c>
      <c r="G373" s="56">
        <v>4625.2</v>
      </c>
    </row>
    <row r="374" spans="1:7" s="70" customFormat="1" ht="11.25">
      <c r="A374" s="57" t="s">
        <v>349</v>
      </c>
      <c r="B374" s="57" t="s">
        <v>361</v>
      </c>
      <c r="C374" s="57" t="s">
        <v>87</v>
      </c>
      <c r="D374" s="58" t="s">
        <v>88</v>
      </c>
      <c r="E374" s="59">
        <v>3990</v>
      </c>
      <c r="F374" s="59">
        <v>-950</v>
      </c>
      <c r="G374" s="59">
        <v>3040</v>
      </c>
    </row>
    <row r="375" spans="1:7" s="70" customFormat="1" ht="11.25">
      <c r="A375" s="57" t="s">
        <v>349</v>
      </c>
      <c r="B375" s="57" t="s">
        <v>361</v>
      </c>
      <c r="C375" s="57" t="s">
        <v>89</v>
      </c>
      <c r="D375" s="58" t="s">
        <v>90</v>
      </c>
      <c r="E375" s="62">
        <v>3990</v>
      </c>
      <c r="F375" s="59">
        <v>-950</v>
      </c>
      <c r="G375" s="62">
        <v>3040</v>
      </c>
    </row>
    <row r="376" spans="1:7" s="70" customFormat="1" ht="22.5">
      <c r="A376" s="57" t="s">
        <v>349</v>
      </c>
      <c r="B376" s="57" t="s">
        <v>361</v>
      </c>
      <c r="C376" s="57" t="s">
        <v>145</v>
      </c>
      <c r="D376" s="58" t="s">
        <v>146</v>
      </c>
      <c r="E376" s="59">
        <v>1520</v>
      </c>
      <c r="F376" s="59">
        <v>65.2</v>
      </c>
      <c r="G376" s="59">
        <v>1585.2</v>
      </c>
    </row>
    <row r="377" spans="1:7" s="70" customFormat="1" ht="11.25">
      <c r="A377" s="57" t="s">
        <v>349</v>
      </c>
      <c r="B377" s="57" t="s">
        <v>361</v>
      </c>
      <c r="C377" s="57" t="s">
        <v>147</v>
      </c>
      <c r="D377" s="58" t="s">
        <v>148</v>
      </c>
      <c r="E377" s="62">
        <v>1400</v>
      </c>
      <c r="F377" s="59">
        <v>65.2</v>
      </c>
      <c r="G377" s="62">
        <v>1465.2</v>
      </c>
    </row>
    <row r="378" spans="1:7" s="88" customFormat="1" ht="22.5">
      <c r="A378" s="57" t="s">
        <v>349</v>
      </c>
      <c r="B378" s="57" t="s">
        <v>361</v>
      </c>
      <c r="C378" s="57" t="s">
        <v>363</v>
      </c>
      <c r="D378" s="58" t="s">
        <v>364</v>
      </c>
      <c r="E378" s="62">
        <v>120</v>
      </c>
      <c r="F378" s="59"/>
      <c r="G378" s="62">
        <v>120</v>
      </c>
    </row>
    <row r="379" spans="1:7" s="88" customFormat="1" ht="11.25">
      <c r="A379" s="54" t="s">
        <v>349</v>
      </c>
      <c r="B379" s="54" t="s">
        <v>365</v>
      </c>
      <c r="C379" s="54"/>
      <c r="D379" s="55" t="s">
        <v>366</v>
      </c>
      <c r="E379" s="56">
        <v>814.5</v>
      </c>
      <c r="F379" s="56">
        <v>0</v>
      </c>
      <c r="G379" s="56">
        <v>814.5</v>
      </c>
    </row>
    <row r="380" spans="1:7" s="88" customFormat="1" ht="22.5">
      <c r="A380" s="57" t="s">
        <v>349</v>
      </c>
      <c r="B380" s="57" t="s">
        <v>365</v>
      </c>
      <c r="C380" s="57" t="s">
        <v>145</v>
      </c>
      <c r="D380" s="58" t="s">
        <v>146</v>
      </c>
      <c r="E380" s="62">
        <v>814.5</v>
      </c>
      <c r="F380" s="59">
        <v>0</v>
      </c>
      <c r="G380" s="62">
        <v>814.5</v>
      </c>
    </row>
    <row r="381" spans="1:7" s="88" customFormat="1" ht="11.25">
      <c r="A381" s="57" t="s">
        <v>349</v>
      </c>
      <c r="B381" s="57" t="s">
        <v>365</v>
      </c>
      <c r="C381" s="57" t="s">
        <v>147</v>
      </c>
      <c r="D381" s="58" t="s">
        <v>148</v>
      </c>
      <c r="E381" s="62">
        <v>814.5</v>
      </c>
      <c r="F381" s="59"/>
      <c r="G381" s="62">
        <v>814.5</v>
      </c>
    </row>
    <row r="382" spans="1:7" s="88" customFormat="1" ht="22.5">
      <c r="A382" s="51" t="s">
        <v>349</v>
      </c>
      <c r="B382" s="51" t="s">
        <v>259</v>
      </c>
      <c r="C382" s="51"/>
      <c r="D382" s="52" t="s">
        <v>260</v>
      </c>
      <c r="E382" s="53">
        <v>32.4</v>
      </c>
      <c r="F382" s="53">
        <v>0</v>
      </c>
      <c r="G382" s="53">
        <v>32.4</v>
      </c>
    </row>
    <row r="383" spans="1:7" s="88" customFormat="1" ht="11.25">
      <c r="A383" s="54" t="s">
        <v>349</v>
      </c>
      <c r="B383" s="54" t="s">
        <v>367</v>
      </c>
      <c r="C383" s="54"/>
      <c r="D383" s="55" t="s">
        <v>368</v>
      </c>
      <c r="E383" s="56">
        <v>32.4</v>
      </c>
      <c r="F383" s="56">
        <v>0</v>
      </c>
      <c r="G383" s="56">
        <v>32.4</v>
      </c>
    </row>
    <row r="384" spans="1:7" s="88" customFormat="1" ht="11.25">
      <c r="A384" s="57" t="s">
        <v>349</v>
      </c>
      <c r="B384" s="57" t="s">
        <v>367</v>
      </c>
      <c r="C384" s="57" t="s">
        <v>87</v>
      </c>
      <c r="D384" s="58" t="s">
        <v>88</v>
      </c>
      <c r="E384" s="59">
        <v>29.3</v>
      </c>
      <c r="F384" s="59">
        <v>0</v>
      </c>
      <c r="G384" s="59">
        <v>29.3</v>
      </c>
    </row>
    <row r="385" spans="1:7" s="88" customFormat="1" ht="11.25">
      <c r="A385" s="57" t="s">
        <v>349</v>
      </c>
      <c r="B385" s="57" t="s">
        <v>367</v>
      </c>
      <c r="C385" s="57" t="s">
        <v>89</v>
      </c>
      <c r="D385" s="58" t="s">
        <v>90</v>
      </c>
      <c r="E385" s="59">
        <v>29.3</v>
      </c>
      <c r="F385" s="59"/>
      <c r="G385" s="59">
        <v>29.3</v>
      </c>
    </row>
    <row r="386" spans="1:7" s="88" customFormat="1" ht="11.25">
      <c r="A386" s="57" t="s">
        <v>349</v>
      </c>
      <c r="B386" s="57" t="s">
        <v>367</v>
      </c>
      <c r="C386" s="57" t="s">
        <v>91</v>
      </c>
      <c r="D386" s="58" t="s">
        <v>92</v>
      </c>
      <c r="E386" s="59">
        <v>3.1</v>
      </c>
      <c r="F386" s="59">
        <v>0</v>
      </c>
      <c r="G386" s="59">
        <v>3.1</v>
      </c>
    </row>
    <row r="387" spans="1:7" s="88" customFormat="1" ht="22.5">
      <c r="A387" s="57" t="s">
        <v>349</v>
      </c>
      <c r="B387" s="57" t="s">
        <v>367</v>
      </c>
      <c r="C387" s="57" t="s">
        <v>178</v>
      </c>
      <c r="D387" s="58" t="s">
        <v>179</v>
      </c>
      <c r="E387" s="62">
        <v>3.1</v>
      </c>
      <c r="F387" s="59"/>
      <c r="G387" s="62">
        <v>3.1</v>
      </c>
    </row>
    <row r="388" spans="1:7" s="70" customFormat="1" ht="11.25">
      <c r="A388" s="48" t="s">
        <v>369</v>
      </c>
      <c r="B388" s="48"/>
      <c r="C388" s="48"/>
      <c r="D388" s="86" t="s">
        <v>370</v>
      </c>
      <c r="E388" s="50">
        <v>12588.3</v>
      </c>
      <c r="F388" s="50">
        <v>0</v>
      </c>
      <c r="G388" s="50">
        <v>12588.3</v>
      </c>
    </row>
    <row r="389" spans="1:7" s="70" customFormat="1" ht="22.5">
      <c r="A389" s="51" t="s">
        <v>369</v>
      </c>
      <c r="B389" s="51" t="s">
        <v>371</v>
      </c>
      <c r="C389" s="51"/>
      <c r="D389" s="52" t="s">
        <v>372</v>
      </c>
      <c r="E389" s="53">
        <v>12588.3</v>
      </c>
      <c r="F389" s="53">
        <v>0</v>
      </c>
      <c r="G389" s="53">
        <v>12588.3</v>
      </c>
    </row>
    <row r="390" spans="1:7" s="70" customFormat="1" ht="33.75">
      <c r="A390" s="54" t="s">
        <v>369</v>
      </c>
      <c r="B390" s="54" t="s">
        <v>373</v>
      </c>
      <c r="C390" s="54"/>
      <c r="D390" s="55" t="s">
        <v>374</v>
      </c>
      <c r="E390" s="56">
        <v>5</v>
      </c>
      <c r="F390" s="56">
        <v>0</v>
      </c>
      <c r="G390" s="56">
        <v>5</v>
      </c>
    </row>
    <row r="391" spans="1:7" s="70" customFormat="1" ht="11.25">
      <c r="A391" s="57" t="s">
        <v>369</v>
      </c>
      <c r="B391" s="57" t="s">
        <v>373</v>
      </c>
      <c r="C391" s="57" t="s">
        <v>87</v>
      </c>
      <c r="D391" s="58" t="s">
        <v>88</v>
      </c>
      <c r="E391" s="59">
        <v>5</v>
      </c>
      <c r="F391" s="59">
        <v>0</v>
      </c>
      <c r="G391" s="59">
        <v>5</v>
      </c>
    </row>
    <row r="392" spans="1:7" s="70" customFormat="1" ht="11.25">
      <c r="A392" s="57" t="s">
        <v>369</v>
      </c>
      <c r="B392" s="57" t="s">
        <v>373</v>
      </c>
      <c r="C392" s="57" t="s">
        <v>89</v>
      </c>
      <c r="D392" s="58" t="s">
        <v>90</v>
      </c>
      <c r="E392" s="62">
        <v>5</v>
      </c>
      <c r="F392" s="59"/>
      <c r="G392" s="62">
        <v>5</v>
      </c>
    </row>
    <row r="393" spans="1:7" s="70" customFormat="1" ht="11.25">
      <c r="A393" s="54" t="s">
        <v>369</v>
      </c>
      <c r="B393" s="54" t="s">
        <v>375</v>
      </c>
      <c r="C393" s="54"/>
      <c r="D393" s="55" t="s">
        <v>75</v>
      </c>
      <c r="E393" s="56">
        <v>12583.3</v>
      </c>
      <c r="F393" s="56">
        <v>0</v>
      </c>
      <c r="G393" s="56">
        <v>12583.3</v>
      </c>
    </row>
    <row r="394" spans="1:7" s="70" customFormat="1" ht="33.75">
      <c r="A394" s="57" t="s">
        <v>369</v>
      </c>
      <c r="B394" s="57" t="s">
        <v>375</v>
      </c>
      <c r="C394" s="57" t="s">
        <v>76</v>
      </c>
      <c r="D394" s="58" t="s">
        <v>77</v>
      </c>
      <c r="E394" s="59">
        <v>12171.4</v>
      </c>
      <c r="F394" s="59">
        <v>0</v>
      </c>
      <c r="G394" s="59">
        <v>12171.4</v>
      </c>
    </row>
    <row r="395" spans="1:7" s="70" customFormat="1" ht="11.25">
      <c r="A395" s="57" t="s">
        <v>369</v>
      </c>
      <c r="B395" s="57" t="s">
        <v>375</v>
      </c>
      <c r="C395" s="57" t="s">
        <v>78</v>
      </c>
      <c r="D395" s="58" t="s">
        <v>79</v>
      </c>
      <c r="E395" s="62">
        <v>12171.4</v>
      </c>
      <c r="F395" s="59"/>
      <c r="G395" s="62">
        <v>12171.4</v>
      </c>
    </row>
    <row r="396" spans="1:7" s="70" customFormat="1" ht="11.25">
      <c r="A396" s="57" t="s">
        <v>369</v>
      </c>
      <c r="B396" s="57" t="s">
        <v>375</v>
      </c>
      <c r="C396" s="57" t="s">
        <v>87</v>
      </c>
      <c r="D396" s="58" t="s">
        <v>88</v>
      </c>
      <c r="E396" s="59">
        <v>409</v>
      </c>
      <c r="F396" s="59">
        <v>0</v>
      </c>
      <c r="G396" s="59">
        <v>409</v>
      </c>
    </row>
    <row r="397" spans="1:7" s="70" customFormat="1" ht="11.25">
      <c r="A397" s="57" t="s">
        <v>369</v>
      </c>
      <c r="B397" s="57" t="s">
        <v>375</v>
      </c>
      <c r="C397" s="57" t="s">
        <v>89</v>
      </c>
      <c r="D397" s="58" t="s">
        <v>90</v>
      </c>
      <c r="E397" s="62">
        <v>409</v>
      </c>
      <c r="F397" s="59"/>
      <c r="G397" s="62">
        <v>409</v>
      </c>
    </row>
    <row r="398" spans="1:7" s="70" customFormat="1" ht="11.25">
      <c r="A398" s="57" t="s">
        <v>369</v>
      </c>
      <c r="B398" s="57" t="s">
        <v>375</v>
      </c>
      <c r="C398" s="57" t="s">
        <v>91</v>
      </c>
      <c r="D398" s="58" t="s">
        <v>92</v>
      </c>
      <c r="E398" s="59">
        <v>2.9</v>
      </c>
      <c r="F398" s="59">
        <v>0</v>
      </c>
      <c r="G398" s="59">
        <v>2.9</v>
      </c>
    </row>
    <row r="399" spans="1:7" s="70" customFormat="1" ht="11.25">
      <c r="A399" s="57" t="s">
        <v>369</v>
      </c>
      <c r="B399" s="57" t="s">
        <v>375</v>
      </c>
      <c r="C399" s="57" t="s">
        <v>93</v>
      </c>
      <c r="D399" s="58" t="s">
        <v>94</v>
      </c>
      <c r="E399" s="62">
        <v>2.9</v>
      </c>
      <c r="F399" s="59"/>
      <c r="G399" s="62">
        <v>2.9</v>
      </c>
    </row>
    <row r="400" spans="1:7" ht="11.25">
      <c r="A400" s="45" t="s">
        <v>376</v>
      </c>
      <c r="B400" s="45"/>
      <c r="C400" s="45"/>
      <c r="D400" s="46" t="s">
        <v>377</v>
      </c>
      <c r="E400" s="47">
        <v>1028398.6</v>
      </c>
      <c r="F400" s="47">
        <v>1351.4</v>
      </c>
      <c r="G400" s="47">
        <v>1029750</v>
      </c>
    </row>
    <row r="401" spans="1:7" ht="11.25">
      <c r="A401" s="48" t="s">
        <v>378</v>
      </c>
      <c r="B401" s="48"/>
      <c r="C401" s="48"/>
      <c r="D401" s="49" t="s">
        <v>379</v>
      </c>
      <c r="E401" s="50">
        <v>493792.8</v>
      </c>
      <c r="F401" s="50">
        <v>175</v>
      </c>
      <c r="G401" s="50">
        <v>493967.8</v>
      </c>
    </row>
    <row r="402" spans="1:7" ht="22.5">
      <c r="A402" s="51" t="s">
        <v>378</v>
      </c>
      <c r="B402" s="51" t="s">
        <v>380</v>
      </c>
      <c r="C402" s="51"/>
      <c r="D402" s="52" t="s">
        <v>381</v>
      </c>
      <c r="E402" s="53">
        <v>433889.6</v>
      </c>
      <c r="F402" s="53">
        <v>175</v>
      </c>
      <c r="G402" s="53">
        <v>434064.6</v>
      </c>
    </row>
    <row r="403" spans="1:7" ht="11.25">
      <c r="A403" s="54" t="s">
        <v>378</v>
      </c>
      <c r="B403" s="54" t="s">
        <v>382</v>
      </c>
      <c r="C403" s="54"/>
      <c r="D403" s="55" t="s">
        <v>383</v>
      </c>
      <c r="E403" s="56">
        <v>21391.8</v>
      </c>
      <c r="F403" s="56">
        <v>0</v>
      </c>
      <c r="G403" s="56">
        <v>21391.8</v>
      </c>
    </row>
    <row r="404" spans="1:7" ht="22.5">
      <c r="A404" s="57" t="s">
        <v>378</v>
      </c>
      <c r="B404" s="57" t="s">
        <v>382</v>
      </c>
      <c r="C404" s="57" t="s">
        <v>145</v>
      </c>
      <c r="D404" s="58" t="s">
        <v>146</v>
      </c>
      <c r="E404" s="59">
        <v>21391.8</v>
      </c>
      <c r="F404" s="59">
        <v>0</v>
      </c>
      <c r="G404" s="59">
        <v>21391.8</v>
      </c>
    </row>
    <row r="405" spans="1:7" ht="11.25">
      <c r="A405" s="57" t="s">
        <v>378</v>
      </c>
      <c r="B405" s="57" t="s">
        <v>382</v>
      </c>
      <c r="C405" s="57" t="s">
        <v>147</v>
      </c>
      <c r="D405" s="58" t="s">
        <v>148</v>
      </c>
      <c r="E405" s="59">
        <v>21391.8</v>
      </c>
      <c r="F405" s="59"/>
      <c r="G405" s="59">
        <v>21391.8</v>
      </c>
    </row>
    <row r="406" spans="1:7" ht="45">
      <c r="A406" s="54" t="s">
        <v>378</v>
      </c>
      <c r="B406" s="54" t="s">
        <v>384</v>
      </c>
      <c r="C406" s="54"/>
      <c r="D406" s="77" t="s">
        <v>385</v>
      </c>
      <c r="E406" s="56">
        <v>1961.6</v>
      </c>
      <c r="F406" s="56">
        <v>0</v>
      </c>
      <c r="G406" s="56">
        <v>1961.6</v>
      </c>
    </row>
    <row r="407" spans="1:7" ht="22.5">
      <c r="A407" s="57" t="s">
        <v>378</v>
      </c>
      <c r="B407" s="57" t="s">
        <v>384</v>
      </c>
      <c r="C407" s="57" t="s">
        <v>145</v>
      </c>
      <c r="D407" s="119" t="s">
        <v>146</v>
      </c>
      <c r="E407" s="59">
        <v>1961.6</v>
      </c>
      <c r="F407" s="59">
        <v>0</v>
      </c>
      <c r="G407" s="59">
        <v>1961.6</v>
      </c>
    </row>
    <row r="408" spans="1:7" ht="11.25">
      <c r="A408" s="57" t="s">
        <v>378</v>
      </c>
      <c r="B408" s="57" t="s">
        <v>384</v>
      </c>
      <c r="C408" s="57" t="s">
        <v>147</v>
      </c>
      <c r="D408" s="120" t="s">
        <v>148</v>
      </c>
      <c r="E408" s="59">
        <v>1961.6</v>
      </c>
      <c r="F408" s="59"/>
      <c r="G408" s="59">
        <v>1961.6</v>
      </c>
    </row>
    <row r="409" spans="1:7" ht="11.25">
      <c r="A409" s="54" t="s">
        <v>378</v>
      </c>
      <c r="B409" s="54" t="s">
        <v>386</v>
      </c>
      <c r="C409" s="54"/>
      <c r="D409" s="55" t="s">
        <v>387</v>
      </c>
      <c r="E409" s="56">
        <v>279351.7</v>
      </c>
      <c r="F409" s="56">
        <v>0</v>
      </c>
      <c r="G409" s="56">
        <v>279351.7</v>
      </c>
    </row>
    <row r="410" spans="1:7" ht="22.5">
      <c r="A410" s="57" t="s">
        <v>378</v>
      </c>
      <c r="B410" s="57" t="s">
        <v>386</v>
      </c>
      <c r="C410" s="57" t="s">
        <v>145</v>
      </c>
      <c r="D410" s="58" t="s">
        <v>146</v>
      </c>
      <c r="E410" s="59">
        <v>279351.7</v>
      </c>
      <c r="F410" s="59">
        <v>0</v>
      </c>
      <c r="G410" s="59">
        <v>279351.7</v>
      </c>
    </row>
    <row r="411" spans="1:7" ht="11.25">
      <c r="A411" s="57" t="s">
        <v>378</v>
      </c>
      <c r="B411" s="57" t="s">
        <v>386</v>
      </c>
      <c r="C411" s="57" t="s">
        <v>147</v>
      </c>
      <c r="D411" s="58" t="s">
        <v>148</v>
      </c>
      <c r="E411" s="62">
        <v>279351.7</v>
      </c>
      <c r="F411" s="59"/>
      <c r="G411" s="62">
        <v>279351.7</v>
      </c>
    </row>
    <row r="412" spans="1:7" ht="22.5">
      <c r="A412" s="54" t="s">
        <v>378</v>
      </c>
      <c r="B412" s="54" t="s">
        <v>388</v>
      </c>
      <c r="C412" s="54"/>
      <c r="D412" s="55" t="s">
        <v>389</v>
      </c>
      <c r="E412" s="56">
        <v>2324.3</v>
      </c>
      <c r="F412" s="56">
        <v>0</v>
      </c>
      <c r="G412" s="56">
        <v>2324.3</v>
      </c>
    </row>
    <row r="413" spans="1:7" ht="22.5">
      <c r="A413" s="57" t="s">
        <v>378</v>
      </c>
      <c r="B413" s="57" t="s">
        <v>388</v>
      </c>
      <c r="C413" s="57" t="s">
        <v>145</v>
      </c>
      <c r="D413" s="58" t="s">
        <v>146</v>
      </c>
      <c r="E413" s="59">
        <v>2324.3</v>
      </c>
      <c r="F413" s="59">
        <v>0</v>
      </c>
      <c r="G413" s="59">
        <v>2324.3</v>
      </c>
    </row>
    <row r="414" spans="1:7" ht="11.25">
      <c r="A414" s="57" t="s">
        <v>378</v>
      </c>
      <c r="B414" s="57" t="s">
        <v>388</v>
      </c>
      <c r="C414" s="57" t="s">
        <v>147</v>
      </c>
      <c r="D414" s="58" t="s">
        <v>148</v>
      </c>
      <c r="E414" s="59">
        <v>2324.3</v>
      </c>
      <c r="F414" s="59"/>
      <c r="G414" s="59">
        <v>2324.3</v>
      </c>
    </row>
    <row r="415" spans="1:7" ht="11.25">
      <c r="A415" s="54" t="s">
        <v>378</v>
      </c>
      <c r="B415" s="54" t="s">
        <v>390</v>
      </c>
      <c r="C415" s="54"/>
      <c r="D415" s="55" t="s">
        <v>144</v>
      </c>
      <c r="E415" s="56">
        <v>113382.6</v>
      </c>
      <c r="F415" s="56">
        <v>0</v>
      </c>
      <c r="G415" s="56">
        <v>113382.6</v>
      </c>
    </row>
    <row r="416" spans="1:7" ht="22.5">
      <c r="A416" s="57" t="s">
        <v>378</v>
      </c>
      <c r="B416" s="57" t="s">
        <v>390</v>
      </c>
      <c r="C416" s="57" t="s">
        <v>145</v>
      </c>
      <c r="D416" s="58" t="s">
        <v>146</v>
      </c>
      <c r="E416" s="59">
        <v>113382.6</v>
      </c>
      <c r="F416" s="59">
        <v>0</v>
      </c>
      <c r="G416" s="59">
        <v>113382.6</v>
      </c>
    </row>
    <row r="417" spans="1:7" ht="11.25">
      <c r="A417" s="57" t="s">
        <v>378</v>
      </c>
      <c r="B417" s="57" t="s">
        <v>390</v>
      </c>
      <c r="C417" s="57" t="s">
        <v>147</v>
      </c>
      <c r="D417" s="58" t="s">
        <v>148</v>
      </c>
      <c r="E417" s="62">
        <v>113382.6</v>
      </c>
      <c r="F417" s="59"/>
      <c r="G417" s="62">
        <v>113382.6</v>
      </c>
    </row>
    <row r="418" spans="1:7" ht="11.25">
      <c r="A418" s="54" t="s">
        <v>378</v>
      </c>
      <c r="B418" s="54" t="s">
        <v>391</v>
      </c>
      <c r="C418" s="54"/>
      <c r="D418" s="55" t="s">
        <v>150</v>
      </c>
      <c r="E418" s="56">
        <v>11108.6</v>
      </c>
      <c r="F418" s="56">
        <v>175</v>
      </c>
      <c r="G418" s="56">
        <v>11283.6</v>
      </c>
    </row>
    <row r="419" spans="1:7" ht="22.5">
      <c r="A419" s="57" t="s">
        <v>378</v>
      </c>
      <c r="B419" s="57" t="s">
        <v>391</v>
      </c>
      <c r="C419" s="57" t="s">
        <v>145</v>
      </c>
      <c r="D419" s="58" t="s">
        <v>146</v>
      </c>
      <c r="E419" s="59">
        <v>11108.6</v>
      </c>
      <c r="F419" s="59">
        <v>175</v>
      </c>
      <c r="G419" s="59">
        <v>11283.6</v>
      </c>
    </row>
    <row r="420" spans="1:7" ht="11.25">
      <c r="A420" s="57" t="s">
        <v>378</v>
      </c>
      <c r="B420" s="57" t="s">
        <v>391</v>
      </c>
      <c r="C420" s="57" t="s">
        <v>147</v>
      </c>
      <c r="D420" s="58" t="s">
        <v>148</v>
      </c>
      <c r="E420" s="62">
        <v>11108.6</v>
      </c>
      <c r="F420" s="59">
        <v>175</v>
      </c>
      <c r="G420" s="62">
        <v>11283.6</v>
      </c>
    </row>
    <row r="421" spans="1:7" ht="11.25">
      <c r="A421" s="54" t="s">
        <v>378</v>
      </c>
      <c r="B421" s="54" t="s">
        <v>392</v>
      </c>
      <c r="C421" s="54"/>
      <c r="D421" s="55" t="s">
        <v>393</v>
      </c>
      <c r="E421" s="56">
        <v>50</v>
      </c>
      <c r="F421" s="56">
        <v>0</v>
      </c>
      <c r="G421" s="56">
        <v>50</v>
      </c>
    </row>
    <row r="422" spans="1:7" ht="22.5">
      <c r="A422" s="57" t="s">
        <v>378</v>
      </c>
      <c r="B422" s="57" t="s">
        <v>392</v>
      </c>
      <c r="C422" s="57" t="s">
        <v>145</v>
      </c>
      <c r="D422" s="58" t="s">
        <v>146</v>
      </c>
      <c r="E422" s="59">
        <v>50</v>
      </c>
      <c r="F422" s="59">
        <v>0</v>
      </c>
      <c r="G422" s="59">
        <v>50</v>
      </c>
    </row>
    <row r="423" spans="1:7" ht="11.25">
      <c r="A423" s="57" t="s">
        <v>378</v>
      </c>
      <c r="B423" s="57" t="s">
        <v>392</v>
      </c>
      <c r="C423" s="57" t="s">
        <v>147</v>
      </c>
      <c r="D423" s="58" t="s">
        <v>148</v>
      </c>
      <c r="E423" s="62">
        <v>50</v>
      </c>
      <c r="F423" s="59"/>
      <c r="G423" s="62">
        <v>50</v>
      </c>
    </row>
    <row r="424" spans="1:7" ht="22.5">
      <c r="A424" s="54" t="s">
        <v>378</v>
      </c>
      <c r="B424" s="54" t="s">
        <v>394</v>
      </c>
      <c r="C424" s="54"/>
      <c r="D424" s="55" t="s">
        <v>395</v>
      </c>
      <c r="E424" s="56">
        <v>4319</v>
      </c>
      <c r="F424" s="56">
        <v>0</v>
      </c>
      <c r="G424" s="56">
        <v>4319</v>
      </c>
    </row>
    <row r="425" spans="1:7" ht="22.5">
      <c r="A425" s="57" t="s">
        <v>378</v>
      </c>
      <c r="B425" s="57" t="s">
        <v>394</v>
      </c>
      <c r="C425" s="57" t="s">
        <v>188</v>
      </c>
      <c r="D425" s="58" t="s">
        <v>189</v>
      </c>
      <c r="E425" s="62">
        <v>4319</v>
      </c>
      <c r="F425" s="62">
        <v>0</v>
      </c>
      <c r="G425" s="62">
        <v>4319</v>
      </c>
    </row>
    <row r="426" spans="1:7" ht="22.5">
      <c r="A426" s="57" t="s">
        <v>378</v>
      </c>
      <c r="B426" s="57" t="s">
        <v>394</v>
      </c>
      <c r="C426" s="57" t="s">
        <v>396</v>
      </c>
      <c r="D426" s="58" t="s">
        <v>397</v>
      </c>
      <c r="E426" s="62">
        <v>4319</v>
      </c>
      <c r="F426" s="59"/>
      <c r="G426" s="62">
        <v>4319</v>
      </c>
    </row>
    <row r="427" spans="1:7" ht="33.75">
      <c r="A427" s="51" t="s">
        <v>378</v>
      </c>
      <c r="B427" s="51" t="s">
        <v>225</v>
      </c>
      <c r="C427" s="51"/>
      <c r="D427" s="52" t="s">
        <v>226</v>
      </c>
      <c r="E427" s="53">
        <v>449</v>
      </c>
      <c r="F427" s="53">
        <v>0</v>
      </c>
      <c r="G427" s="53">
        <v>449</v>
      </c>
    </row>
    <row r="428" spans="1:7" ht="11.25">
      <c r="A428" s="54" t="s">
        <v>378</v>
      </c>
      <c r="B428" s="54" t="s">
        <v>233</v>
      </c>
      <c r="C428" s="54"/>
      <c r="D428" s="55" t="s">
        <v>234</v>
      </c>
      <c r="E428" s="56">
        <v>449</v>
      </c>
      <c r="F428" s="56">
        <v>0</v>
      </c>
      <c r="G428" s="56">
        <v>449</v>
      </c>
    </row>
    <row r="429" spans="1:7" ht="22.5">
      <c r="A429" s="57" t="s">
        <v>378</v>
      </c>
      <c r="B429" s="57" t="s">
        <v>233</v>
      </c>
      <c r="C429" s="57" t="s">
        <v>145</v>
      </c>
      <c r="D429" s="58" t="s">
        <v>146</v>
      </c>
      <c r="E429" s="59">
        <v>449</v>
      </c>
      <c r="F429" s="59">
        <v>0</v>
      </c>
      <c r="G429" s="59">
        <v>449</v>
      </c>
    </row>
    <row r="430" spans="1:7" ht="11.25">
      <c r="A430" s="57" t="s">
        <v>378</v>
      </c>
      <c r="B430" s="57" t="s">
        <v>233</v>
      </c>
      <c r="C430" s="57" t="s">
        <v>147</v>
      </c>
      <c r="D430" s="58" t="s">
        <v>148</v>
      </c>
      <c r="E430" s="62">
        <v>449</v>
      </c>
      <c r="F430" s="59"/>
      <c r="G430" s="62">
        <v>449</v>
      </c>
    </row>
    <row r="431" spans="1:7" ht="22.5">
      <c r="A431" s="51" t="s">
        <v>378</v>
      </c>
      <c r="B431" s="51" t="s">
        <v>327</v>
      </c>
      <c r="C431" s="51"/>
      <c r="D431" s="121" t="s">
        <v>328</v>
      </c>
      <c r="E431" s="53">
        <v>21</v>
      </c>
      <c r="F431" s="53">
        <v>0</v>
      </c>
      <c r="G431" s="53">
        <v>21</v>
      </c>
    </row>
    <row r="432" spans="1:7" ht="11.25">
      <c r="A432" s="54" t="s">
        <v>378</v>
      </c>
      <c r="B432" s="54" t="s">
        <v>398</v>
      </c>
      <c r="C432" s="54"/>
      <c r="D432" s="71" t="s">
        <v>399</v>
      </c>
      <c r="E432" s="56">
        <v>21</v>
      </c>
      <c r="F432" s="56">
        <v>0</v>
      </c>
      <c r="G432" s="56">
        <v>21</v>
      </c>
    </row>
    <row r="433" spans="1:7" ht="22.5">
      <c r="A433" s="57" t="s">
        <v>378</v>
      </c>
      <c r="B433" s="57" t="s">
        <v>398</v>
      </c>
      <c r="C433" s="57" t="s">
        <v>145</v>
      </c>
      <c r="D433" s="72" t="s">
        <v>146</v>
      </c>
      <c r="E433" s="59">
        <v>21</v>
      </c>
      <c r="F433" s="59">
        <v>0</v>
      </c>
      <c r="G433" s="59">
        <v>21</v>
      </c>
    </row>
    <row r="434" spans="1:7" ht="11.25">
      <c r="A434" s="57" t="s">
        <v>378</v>
      </c>
      <c r="B434" s="57" t="s">
        <v>398</v>
      </c>
      <c r="C434" s="57" t="s">
        <v>147</v>
      </c>
      <c r="D434" s="72" t="s">
        <v>148</v>
      </c>
      <c r="E434" s="62">
        <v>21</v>
      </c>
      <c r="F434" s="59"/>
      <c r="G434" s="62">
        <v>21</v>
      </c>
    </row>
    <row r="435" spans="1:7" s="63" customFormat="1" ht="22.5">
      <c r="A435" s="51" t="s">
        <v>378</v>
      </c>
      <c r="B435" s="51" t="s">
        <v>274</v>
      </c>
      <c r="C435" s="51"/>
      <c r="D435" s="52" t="s">
        <v>275</v>
      </c>
      <c r="E435" s="53">
        <v>59433.2</v>
      </c>
      <c r="F435" s="53">
        <v>0</v>
      </c>
      <c r="G435" s="53">
        <v>59433.2</v>
      </c>
    </row>
    <row r="436" spans="1:7" s="63" customFormat="1" ht="22.5">
      <c r="A436" s="54" t="s">
        <v>378</v>
      </c>
      <c r="B436" s="54" t="s">
        <v>335</v>
      </c>
      <c r="C436" s="54"/>
      <c r="D436" s="55" t="s">
        <v>336</v>
      </c>
      <c r="E436" s="56">
        <v>50390.2</v>
      </c>
      <c r="F436" s="56">
        <v>0</v>
      </c>
      <c r="G436" s="56">
        <v>50390.2</v>
      </c>
    </row>
    <row r="437" spans="1:7" s="63" customFormat="1" ht="22.5">
      <c r="A437" s="60" t="s">
        <v>378</v>
      </c>
      <c r="B437" s="60" t="s">
        <v>335</v>
      </c>
      <c r="C437" s="60" t="s">
        <v>188</v>
      </c>
      <c r="D437" s="64" t="s">
        <v>189</v>
      </c>
      <c r="E437" s="62">
        <v>50390.2</v>
      </c>
      <c r="F437" s="62">
        <v>0</v>
      </c>
      <c r="G437" s="62">
        <v>50390.2</v>
      </c>
    </row>
    <row r="438" spans="1:7" s="63" customFormat="1" ht="11.25">
      <c r="A438" s="60" t="s">
        <v>400</v>
      </c>
      <c r="B438" s="60" t="s">
        <v>335</v>
      </c>
      <c r="C438" s="60" t="s">
        <v>190</v>
      </c>
      <c r="D438" s="64" t="s">
        <v>278</v>
      </c>
      <c r="E438" s="62">
        <v>50390.2</v>
      </c>
      <c r="F438" s="62"/>
      <c r="G438" s="62">
        <v>50390.2</v>
      </c>
    </row>
    <row r="439" spans="1:7" s="63" customFormat="1" ht="22.5">
      <c r="A439" s="54" t="s">
        <v>400</v>
      </c>
      <c r="B439" s="54" t="s">
        <v>401</v>
      </c>
      <c r="C439" s="54"/>
      <c r="D439" s="55" t="s">
        <v>402</v>
      </c>
      <c r="E439" s="56">
        <v>8047</v>
      </c>
      <c r="F439" s="56">
        <v>0</v>
      </c>
      <c r="G439" s="56">
        <v>8047</v>
      </c>
    </row>
    <row r="440" spans="1:7" s="63" customFormat="1" ht="22.5">
      <c r="A440" s="60" t="s">
        <v>400</v>
      </c>
      <c r="B440" s="60" t="s">
        <v>401</v>
      </c>
      <c r="C440" s="60" t="s">
        <v>188</v>
      </c>
      <c r="D440" s="64" t="s">
        <v>189</v>
      </c>
      <c r="E440" s="62">
        <v>8047</v>
      </c>
      <c r="F440" s="62">
        <v>0</v>
      </c>
      <c r="G440" s="62">
        <v>8047</v>
      </c>
    </row>
    <row r="441" spans="1:7" s="63" customFormat="1" ht="11.25">
      <c r="A441" s="60" t="s">
        <v>378</v>
      </c>
      <c r="B441" s="60" t="s">
        <v>401</v>
      </c>
      <c r="C441" s="60" t="s">
        <v>190</v>
      </c>
      <c r="D441" s="64" t="s">
        <v>278</v>
      </c>
      <c r="E441" s="62">
        <v>8047</v>
      </c>
      <c r="F441" s="62"/>
      <c r="G441" s="62">
        <v>8047</v>
      </c>
    </row>
    <row r="442" spans="1:7" s="63" customFormat="1" ht="22.5">
      <c r="A442" s="54" t="s">
        <v>378</v>
      </c>
      <c r="B442" s="54" t="s">
        <v>403</v>
      </c>
      <c r="C442" s="54"/>
      <c r="D442" s="55" t="s">
        <v>404</v>
      </c>
      <c r="E442" s="56">
        <v>996</v>
      </c>
      <c r="F442" s="56">
        <v>0</v>
      </c>
      <c r="G442" s="56">
        <v>996</v>
      </c>
    </row>
    <row r="443" spans="1:7" s="63" customFormat="1" ht="22.5">
      <c r="A443" s="60" t="s">
        <v>378</v>
      </c>
      <c r="B443" s="60" t="s">
        <v>403</v>
      </c>
      <c r="C443" s="60" t="s">
        <v>188</v>
      </c>
      <c r="D443" s="64" t="s">
        <v>189</v>
      </c>
      <c r="E443" s="62">
        <v>996</v>
      </c>
      <c r="F443" s="62">
        <v>0</v>
      </c>
      <c r="G443" s="62">
        <v>996</v>
      </c>
    </row>
    <row r="444" spans="1:7" s="63" customFormat="1" ht="11.25">
      <c r="A444" s="60" t="s">
        <v>378</v>
      </c>
      <c r="B444" s="60" t="s">
        <v>403</v>
      </c>
      <c r="C444" s="60" t="s">
        <v>190</v>
      </c>
      <c r="D444" s="64" t="s">
        <v>278</v>
      </c>
      <c r="E444" s="62">
        <v>996</v>
      </c>
      <c r="F444" s="62"/>
      <c r="G444" s="62">
        <v>996</v>
      </c>
    </row>
    <row r="445" spans="1:7" ht="11.25">
      <c r="A445" s="48" t="s">
        <v>405</v>
      </c>
      <c r="B445" s="48"/>
      <c r="C445" s="48"/>
      <c r="D445" s="49" t="s">
        <v>406</v>
      </c>
      <c r="E445" s="50">
        <v>490137.9</v>
      </c>
      <c r="F445" s="50">
        <v>1176.4</v>
      </c>
      <c r="G445" s="50">
        <v>491314.3</v>
      </c>
    </row>
    <row r="446" spans="1:7" ht="22.5">
      <c r="A446" s="51" t="s">
        <v>405</v>
      </c>
      <c r="B446" s="51" t="s">
        <v>380</v>
      </c>
      <c r="C446" s="51"/>
      <c r="D446" s="52" t="s">
        <v>381</v>
      </c>
      <c r="E446" s="53">
        <v>421792.9</v>
      </c>
      <c r="F446" s="53">
        <v>315.6</v>
      </c>
      <c r="G446" s="53">
        <v>422108.5</v>
      </c>
    </row>
    <row r="447" spans="1:7" ht="45">
      <c r="A447" s="54" t="s">
        <v>405</v>
      </c>
      <c r="B447" s="54" t="s">
        <v>384</v>
      </c>
      <c r="C447" s="54"/>
      <c r="D447" s="77" t="s">
        <v>385</v>
      </c>
      <c r="E447" s="56">
        <v>1246.1</v>
      </c>
      <c r="F447" s="56">
        <v>0</v>
      </c>
      <c r="G447" s="56">
        <v>1246.1</v>
      </c>
    </row>
    <row r="448" spans="1:7" ht="22.5">
      <c r="A448" s="57" t="s">
        <v>405</v>
      </c>
      <c r="B448" s="57" t="s">
        <v>384</v>
      </c>
      <c r="C448" s="57" t="s">
        <v>145</v>
      </c>
      <c r="D448" s="119" t="s">
        <v>146</v>
      </c>
      <c r="E448" s="59">
        <v>1246.1</v>
      </c>
      <c r="F448" s="59">
        <v>0</v>
      </c>
      <c r="G448" s="59">
        <v>1246.1</v>
      </c>
    </row>
    <row r="449" spans="1:7" ht="11.25">
      <c r="A449" s="57" t="s">
        <v>405</v>
      </c>
      <c r="B449" s="57" t="s">
        <v>384</v>
      </c>
      <c r="C449" s="57" t="s">
        <v>147</v>
      </c>
      <c r="D449" s="120" t="s">
        <v>148</v>
      </c>
      <c r="E449" s="59">
        <v>1246.1</v>
      </c>
      <c r="F449" s="59"/>
      <c r="G449" s="59">
        <v>1246.1</v>
      </c>
    </row>
    <row r="450" spans="1:7" ht="11.25">
      <c r="A450" s="54" t="s">
        <v>405</v>
      </c>
      <c r="B450" s="54" t="s">
        <v>386</v>
      </c>
      <c r="C450" s="54"/>
      <c r="D450" s="55" t="s">
        <v>387</v>
      </c>
      <c r="E450" s="56">
        <v>305720.4</v>
      </c>
      <c r="F450" s="56">
        <v>0</v>
      </c>
      <c r="G450" s="56">
        <v>305720.4</v>
      </c>
    </row>
    <row r="451" spans="1:7" ht="22.5">
      <c r="A451" s="57" t="s">
        <v>405</v>
      </c>
      <c r="B451" s="57" t="s">
        <v>386</v>
      </c>
      <c r="C451" s="57" t="s">
        <v>145</v>
      </c>
      <c r="D451" s="58" t="s">
        <v>146</v>
      </c>
      <c r="E451" s="59">
        <v>305720.4</v>
      </c>
      <c r="F451" s="59">
        <v>0</v>
      </c>
      <c r="G451" s="59">
        <v>305720.4</v>
      </c>
    </row>
    <row r="452" spans="1:7" ht="11.25">
      <c r="A452" s="57" t="s">
        <v>405</v>
      </c>
      <c r="B452" s="57" t="s">
        <v>386</v>
      </c>
      <c r="C452" s="57" t="s">
        <v>147</v>
      </c>
      <c r="D452" s="58" t="s">
        <v>148</v>
      </c>
      <c r="E452" s="62">
        <v>293535.5</v>
      </c>
      <c r="F452" s="59"/>
      <c r="G452" s="62">
        <v>293535.5</v>
      </c>
    </row>
    <row r="453" spans="1:7" ht="22.5">
      <c r="A453" s="57" t="s">
        <v>405</v>
      </c>
      <c r="B453" s="57" t="s">
        <v>386</v>
      </c>
      <c r="C453" s="57" t="s">
        <v>363</v>
      </c>
      <c r="D453" s="58" t="s">
        <v>364</v>
      </c>
      <c r="E453" s="62">
        <v>12184.9</v>
      </c>
      <c r="F453" s="59"/>
      <c r="G453" s="62">
        <v>12184.9</v>
      </c>
    </row>
    <row r="454" spans="1:7" ht="11.25">
      <c r="A454" s="54" t="s">
        <v>405</v>
      </c>
      <c r="B454" s="54" t="s">
        <v>390</v>
      </c>
      <c r="C454" s="54"/>
      <c r="D454" s="55" t="s">
        <v>144</v>
      </c>
      <c r="E454" s="56">
        <v>93864.4</v>
      </c>
      <c r="F454" s="56">
        <v>0</v>
      </c>
      <c r="G454" s="56">
        <v>93864.4</v>
      </c>
    </row>
    <row r="455" spans="1:7" ht="22.5">
      <c r="A455" s="57" t="s">
        <v>405</v>
      </c>
      <c r="B455" s="57" t="s">
        <v>390</v>
      </c>
      <c r="C455" s="57" t="s">
        <v>145</v>
      </c>
      <c r="D455" s="58" t="s">
        <v>146</v>
      </c>
      <c r="E455" s="59">
        <v>93864.4</v>
      </c>
      <c r="F455" s="59">
        <v>0</v>
      </c>
      <c r="G455" s="59">
        <v>93864.4</v>
      </c>
    </row>
    <row r="456" spans="1:7" ht="11.25">
      <c r="A456" s="57" t="s">
        <v>405</v>
      </c>
      <c r="B456" s="57" t="s">
        <v>390</v>
      </c>
      <c r="C456" s="57" t="s">
        <v>147</v>
      </c>
      <c r="D456" s="58" t="s">
        <v>148</v>
      </c>
      <c r="E456" s="62">
        <v>82586.8</v>
      </c>
      <c r="F456" s="59"/>
      <c r="G456" s="62">
        <v>82586.8</v>
      </c>
    </row>
    <row r="457" spans="1:7" ht="11.25">
      <c r="A457" s="57" t="s">
        <v>405</v>
      </c>
      <c r="B457" s="57" t="s">
        <v>390</v>
      </c>
      <c r="C457" s="57" t="s">
        <v>407</v>
      </c>
      <c r="D457" s="58" t="s">
        <v>408</v>
      </c>
      <c r="E457" s="62">
        <v>11277.6</v>
      </c>
      <c r="F457" s="59"/>
      <c r="G457" s="62">
        <v>11277.6</v>
      </c>
    </row>
    <row r="458" spans="1:7" ht="11.25">
      <c r="A458" s="54" t="s">
        <v>405</v>
      </c>
      <c r="B458" s="54" t="s">
        <v>391</v>
      </c>
      <c r="C458" s="54"/>
      <c r="D458" s="55" t="s">
        <v>150</v>
      </c>
      <c r="E458" s="56">
        <v>20686</v>
      </c>
      <c r="F458" s="56">
        <v>315.6</v>
      </c>
      <c r="G458" s="56">
        <v>21001.6</v>
      </c>
    </row>
    <row r="459" spans="1:7" ht="22.5">
      <c r="A459" s="57" t="s">
        <v>405</v>
      </c>
      <c r="B459" s="57" t="s">
        <v>391</v>
      </c>
      <c r="C459" s="57" t="s">
        <v>145</v>
      </c>
      <c r="D459" s="58" t="s">
        <v>146</v>
      </c>
      <c r="E459" s="59">
        <v>20686</v>
      </c>
      <c r="F459" s="59">
        <v>315.6</v>
      </c>
      <c r="G459" s="59">
        <v>21001.6</v>
      </c>
    </row>
    <row r="460" spans="1:7" ht="11.25">
      <c r="A460" s="57" t="s">
        <v>405</v>
      </c>
      <c r="B460" s="57" t="s">
        <v>391</v>
      </c>
      <c r="C460" s="57" t="s">
        <v>147</v>
      </c>
      <c r="D460" s="58" t="s">
        <v>148</v>
      </c>
      <c r="E460" s="62">
        <v>20652.1</v>
      </c>
      <c r="F460" s="59">
        <v>315.6</v>
      </c>
      <c r="G460" s="62">
        <v>20967.7</v>
      </c>
    </row>
    <row r="461" spans="1:7" ht="11.25">
      <c r="A461" s="57" t="s">
        <v>405</v>
      </c>
      <c r="B461" s="57" t="s">
        <v>391</v>
      </c>
      <c r="C461" s="57" t="s">
        <v>407</v>
      </c>
      <c r="D461" s="58" t="s">
        <v>408</v>
      </c>
      <c r="E461" s="62">
        <v>33.9</v>
      </c>
      <c r="F461" s="59"/>
      <c r="G461" s="62">
        <v>33.9</v>
      </c>
    </row>
    <row r="462" spans="1:7" ht="11.25">
      <c r="A462" s="54" t="s">
        <v>405</v>
      </c>
      <c r="B462" s="54" t="s">
        <v>392</v>
      </c>
      <c r="C462" s="54"/>
      <c r="D462" s="55" t="s">
        <v>393</v>
      </c>
      <c r="E462" s="56">
        <v>276</v>
      </c>
      <c r="F462" s="56">
        <v>0</v>
      </c>
      <c r="G462" s="56">
        <v>276</v>
      </c>
    </row>
    <row r="463" spans="1:7" ht="22.5">
      <c r="A463" s="57" t="s">
        <v>405</v>
      </c>
      <c r="B463" s="57" t="s">
        <v>392</v>
      </c>
      <c r="C463" s="57" t="s">
        <v>145</v>
      </c>
      <c r="D463" s="58" t="s">
        <v>146</v>
      </c>
      <c r="E463" s="59">
        <v>276</v>
      </c>
      <c r="F463" s="59">
        <v>0</v>
      </c>
      <c r="G463" s="59">
        <v>276</v>
      </c>
    </row>
    <row r="464" spans="1:7" ht="11.25">
      <c r="A464" s="57" t="s">
        <v>405</v>
      </c>
      <c r="B464" s="57" t="s">
        <v>392</v>
      </c>
      <c r="C464" s="57" t="s">
        <v>147</v>
      </c>
      <c r="D464" s="58" t="s">
        <v>148</v>
      </c>
      <c r="E464" s="62">
        <v>266</v>
      </c>
      <c r="F464" s="59"/>
      <c r="G464" s="62">
        <v>266</v>
      </c>
    </row>
    <row r="465" spans="1:7" ht="11.25">
      <c r="A465" s="57" t="s">
        <v>405</v>
      </c>
      <c r="B465" s="57" t="s">
        <v>392</v>
      </c>
      <c r="C465" s="57" t="s">
        <v>407</v>
      </c>
      <c r="D465" s="58" t="s">
        <v>408</v>
      </c>
      <c r="E465" s="62">
        <v>10</v>
      </c>
      <c r="F465" s="59"/>
      <c r="G465" s="62">
        <v>10</v>
      </c>
    </row>
    <row r="466" spans="1:7" s="122" customFormat="1" ht="22.5">
      <c r="A466" s="51" t="s">
        <v>405</v>
      </c>
      <c r="B466" s="51" t="s">
        <v>141</v>
      </c>
      <c r="C466" s="51"/>
      <c r="D466" s="52" t="s">
        <v>142</v>
      </c>
      <c r="E466" s="53">
        <v>48129.1</v>
      </c>
      <c r="F466" s="53">
        <v>0</v>
      </c>
      <c r="G466" s="53">
        <v>48129.1</v>
      </c>
    </row>
    <row r="467" spans="1:7" s="122" customFormat="1" ht="11.25">
      <c r="A467" s="54" t="s">
        <v>405</v>
      </c>
      <c r="B467" s="54" t="s">
        <v>409</v>
      </c>
      <c r="C467" s="54"/>
      <c r="D467" s="55" t="s">
        <v>410</v>
      </c>
      <c r="E467" s="56">
        <v>18</v>
      </c>
      <c r="F467" s="56">
        <v>0</v>
      </c>
      <c r="G467" s="56">
        <v>18</v>
      </c>
    </row>
    <row r="468" spans="1:7" s="122" customFormat="1" ht="22.5">
      <c r="A468" s="57" t="s">
        <v>405</v>
      </c>
      <c r="B468" s="57" t="s">
        <v>409</v>
      </c>
      <c r="C468" s="57" t="s">
        <v>145</v>
      </c>
      <c r="D468" s="58" t="s">
        <v>146</v>
      </c>
      <c r="E468" s="59">
        <v>18</v>
      </c>
      <c r="F468" s="59">
        <v>0</v>
      </c>
      <c r="G468" s="59">
        <v>18</v>
      </c>
    </row>
    <row r="469" spans="1:7" s="122" customFormat="1" ht="11.25">
      <c r="A469" s="57" t="s">
        <v>405</v>
      </c>
      <c r="B469" s="57" t="s">
        <v>409</v>
      </c>
      <c r="C469" s="57" t="s">
        <v>147</v>
      </c>
      <c r="D469" s="58" t="s">
        <v>148</v>
      </c>
      <c r="E469" s="59">
        <v>18</v>
      </c>
      <c r="F469" s="59"/>
      <c r="G469" s="59">
        <v>18</v>
      </c>
    </row>
    <row r="470" spans="1:7" s="122" customFormat="1" ht="45">
      <c r="A470" s="54" t="s">
        <v>405</v>
      </c>
      <c r="B470" s="54" t="s">
        <v>411</v>
      </c>
      <c r="C470" s="54"/>
      <c r="D470" s="77" t="s">
        <v>385</v>
      </c>
      <c r="E470" s="56">
        <v>292.3</v>
      </c>
      <c r="F470" s="56">
        <v>0</v>
      </c>
      <c r="G470" s="56">
        <v>292.3</v>
      </c>
    </row>
    <row r="471" spans="1:7" s="122" customFormat="1" ht="22.5">
      <c r="A471" s="57" t="s">
        <v>405</v>
      </c>
      <c r="B471" s="57" t="s">
        <v>411</v>
      </c>
      <c r="C471" s="57" t="s">
        <v>145</v>
      </c>
      <c r="D471" s="119" t="s">
        <v>146</v>
      </c>
      <c r="E471" s="59">
        <v>292.3</v>
      </c>
      <c r="F471" s="59">
        <v>0</v>
      </c>
      <c r="G471" s="59">
        <v>292.3</v>
      </c>
    </row>
    <row r="472" spans="1:7" s="122" customFormat="1" ht="11.25">
      <c r="A472" s="57" t="s">
        <v>405</v>
      </c>
      <c r="B472" s="57" t="s">
        <v>411</v>
      </c>
      <c r="C472" s="57" t="s">
        <v>147</v>
      </c>
      <c r="D472" s="120" t="s">
        <v>148</v>
      </c>
      <c r="E472" s="59">
        <v>292.3</v>
      </c>
      <c r="F472" s="59"/>
      <c r="G472" s="59">
        <v>292.3</v>
      </c>
    </row>
    <row r="473" spans="1:7" s="122" customFormat="1" ht="11.25">
      <c r="A473" s="54" t="s">
        <v>405</v>
      </c>
      <c r="B473" s="54" t="s">
        <v>143</v>
      </c>
      <c r="C473" s="54"/>
      <c r="D473" s="55" t="s">
        <v>144</v>
      </c>
      <c r="E473" s="56">
        <v>47710.1</v>
      </c>
      <c r="F473" s="56">
        <v>0</v>
      </c>
      <c r="G473" s="56">
        <v>47710.1</v>
      </c>
    </row>
    <row r="474" spans="1:7" s="122" customFormat="1" ht="22.5">
      <c r="A474" s="78" t="s">
        <v>405</v>
      </c>
      <c r="B474" s="78" t="s">
        <v>143</v>
      </c>
      <c r="C474" s="78" t="s">
        <v>145</v>
      </c>
      <c r="D474" s="58" t="s">
        <v>146</v>
      </c>
      <c r="E474" s="59">
        <v>47710.1</v>
      </c>
      <c r="F474" s="59">
        <v>0</v>
      </c>
      <c r="G474" s="59">
        <v>47710.1</v>
      </c>
    </row>
    <row r="475" spans="1:7" s="122" customFormat="1" ht="11.25">
      <c r="A475" s="78" t="s">
        <v>405</v>
      </c>
      <c r="B475" s="78" t="s">
        <v>143</v>
      </c>
      <c r="C475" s="78" t="s">
        <v>147</v>
      </c>
      <c r="D475" s="58" t="s">
        <v>151</v>
      </c>
      <c r="E475" s="62">
        <v>47710.1</v>
      </c>
      <c r="F475" s="59"/>
      <c r="G475" s="62">
        <v>47710.1</v>
      </c>
    </row>
    <row r="476" spans="1:7" s="122" customFormat="1" ht="11.25">
      <c r="A476" s="54" t="s">
        <v>405</v>
      </c>
      <c r="B476" s="54" t="s">
        <v>149</v>
      </c>
      <c r="C476" s="54"/>
      <c r="D476" s="55" t="s">
        <v>150</v>
      </c>
      <c r="E476" s="56">
        <v>108.7</v>
      </c>
      <c r="F476" s="56">
        <v>0</v>
      </c>
      <c r="G476" s="56">
        <v>108.7</v>
      </c>
    </row>
    <row r="477" spans="1:7" s="122" customFormat="1" ht="22.5">
      <c r="A477" s="57" t="s">
        <v>405</v>
      </c>
      <c r="B477" s="57" t="s">
        <v>149</v>
      </c>
      <c r="C477" s="57" t="s">
        <v>145</v>
      </c>
      <c r="D477" s="58" t="s">
        <v>146</v>
      </c>
      <c r="E477" s="59">
        <v>108.7</v>
      </c>
      <c r="F477" s="59">
        <v>0</v>
      </c>
      <c r="G477" s="59">
        <v>108.7</v>
      </c>
    </row>
    <row r="478" spans="1:7" s="122" customFormat="1" ht="11.25">
      <c r="A478" s="57" t="s">
        <v>405</v>
      </c>
      <c r="B478" s="57" t="s">
        <v>149</v>
      </c>
      <c r="C478" s="57" t="s">
        <v>147</v>
      </c>
      <c r="D478" s="58" t="s">
        <v>151</v>
      </c>
      <c r="E478" s="62">
        <v>108.7</v>
      </c>
      <c r="F478" s="59"/>
      <c r="G478" s="62">
        <v>108.7</v>
      </c>
    </row>
    <row r="479" spans="1:7" s="122" customFormat="1" ht="22.5">
      <c r="A479" s="51" t="s">
        <v>405</v>
      </c>
      <c r="B479" s="51" t="s">
        <v>412</v>
      </c>
      <c r="C479" s="51"/>
      <c r="D479" s="52" t="s">
        <v>413</v>
      </c>
      <c r="E479" s="53">
        <v>19408.9</v>
      </c>
      <c r="F479" s="53">
        <v>860.8</v>
      </c>
      <c r="G479" s="53">
        <v>20269.7</v>
      </c>
    </row>
    <row r="480" spans="1:7" s="122" customFormat="1" ht="11.25">
      <c r="A480" s="54" t="s">
        <v>405</v>
      </c>
      <c r="B480" s="54" t="s">
        <v>414</v>
      </c>
      <c r="C480" s="54"/>
      <c r="D480" s="55" t="s">
        <v>144</v>
      </c>
      <c r="E480" s="56">
        <v>18987.3</v>
      </c>
      <c r="F480" s="56">
        <v>860.8</v>
      </c>
      <c r="G480" s="56">
        <v>19848.1</v>
      </c>
    </row>
    <row r="481" spans="1:7" s="122" customFormat="1" ht="22.5">
      <c r="A481" s="57" t="s">
        <v>405</v>
      </c>
      <c r="B481" s="57" t="s">
        <v>414</v>
      </c>
      <c r="C481" s="57" t="s">
        <v>145</v>
      </c>
      <c r="D481" s="58" t="s">
        <v>146</v>
      </c>
      <c r="E481" s="59">
        <v>18987.3</v>
      </c>
      <c r="F481" s="59">
        <v>860.8</v>
      </c>
      <c r="G481" s="59">
        <v>19848.1</v>
      </c>
    </row>
    <row r="482" spans="1:7" s="122" customFormat="1" ht="11.25">
      <c r="A482" s="57" t="s">
        <v>405</v>
      </c>
      <c r="B482" s="57" t="s">
        <v>414</v>
      </c>
      <c r="C482" s="57" t="s">
        <v>147</v>
      </c>
      <c r="D482" s="58" t="s">
        <v>151</v>
      </c>
      <c r="E482" s="62">
        <v>18987.3</v>
      </c>
      <c r="F482" s="59">
        <v>860.8</v>
      </c>
      <c r="G482" s="62">
        <v>19848.1</v>
      </c>
    </row>
    <row r="483" spans="1:7" s="122" customFormat="1" ht="11.25">
      <c r="A483" s="54" t="s">
        <v>405</v>
      </c>
      <c r="B483" s="54" t="s">
        <v>415</v>
      </c>
      <c r="C483" s="54"/>
      <c r="D483" s="55" t="s">
        <v>150</v>
      </c>
      <c r="E483" s="56">
        <v>201.6</v>
      </c>
      <c r="F483" s="56">
        <v>0</v>
      </c>
      <c r="G483" s="56">
        <v>201.6</v>
      </c>
    </row>
    <row r="484" spans="1:7" s="122" customFormat="1" ht="22.5">
      <c r="A484" s="57" t="s">
        <v>405</v>
      </c>
      <c r="B484" s="57" t="s">
        <v>415</v>
      </c>
      <c r="C484" s="57" t="s">
        <v>145</v>
      </c>
      <c r="D484" s="58" t="s">
        <v>146</v>
      </c>
      <c r="E484" s="59">
        <v>201.6</v>
      </c>
      <c r="F484" s="59">
        <v>0</v>
      </c>
      <c r="G484" s="59">
        <v>201.6</v>
      </c>
    </row>
    <row r="485" spans="1:7" s="122" customFormat="1" ht="11.25">
      <c r="A485" s="57" t="s">
        <v>405</v>
      </c>
      <c r="B485" s="57" t="s">
        <v>415</v>
      </c>
      <c r="C485" s="57" t="s">
        <v>147</v>
      </c>
      <c r="D485" s="58" t="s">
        <v>151</v>
      </c>
      <c r="E485" s="62">
        <v>201.6</v>
      </c>
      <c r="F485" s="59"/>
      <c r="G485" s="62">
        <v>201.6</v>
      </c>
    </row>
    <row r="486" spans="1:7" s="122" customFormat="1" ht="11.25">
      <c r="A486" s="54" t="s">
        <v>405</v>
      </c>
      <c r="B486" s="54" t="s">
        <v>416</v>
      </c>
      <c r="C486" s="54"/>
      <c r="D486" s="55" t="s">
        <v>417</v>
      </c>
      <c r="E486" s="56">
        <v>220</v>
      </c>
      <c r="F486" s="56">
        <v>0</v>
      </c>
      <c r="G486" s="56">
        <v>220</v>
      </c>
    </row>
    <row r="487" spans="1:7" s="122" customFormat="1" ht="22.5">
      <c r="A487" s="57" t="s">
        <v>405</v>
      </c>
      <c r="B487" s="57" t="s">
        <v>416</v>
      </c>
      <c r="C487" s="57" t="s">
        <v>145</v>
      </c>
      <c r="D487" s="58" t="s">
        <v>146</v>
      </c>
      <c r="E487" s="59">
        <v>220</v>
      </c>
      <c r="F487" s="59">
        <v>0</v>
      </c>
      <c r="G487" s="59">
        <v>220</v>
      </c>
    </row>
    <row r="488" spans="1:7" s="122" customFormat="1" ht="11.25">
      <c r="A488" s="57" t="s">
        <v>405</v>
      </c>
      <c r="B488" s="57" t="s">
        <v>416</v>
      </c>
      <c r="C488" s="57" t="s">
        <v>147</v>
      </c>
      <c r="D488" s="58" t="s">
        <v>151</v>
      </c>
      <c r="E488" s="62">
        <v>220</v>
      </c>
      <c r="F488" s="59"/>
      <c r="G488" s="62">
        <v>220</v>
      </c>
    </row>
    <row r="489" spans="1:7" ht="33.75">
      <c r="A489" s="51" t="s">
        <v>405</v>
      </c>
      <c r="B489" s="51" t="s">
        <v>225</v>
      </c>
      <c r="C489" s="51"/>
      <c r="D489" s="52" t="s">
        <v>226</v>
      </c>
      <c r="E489" s="53">
        <v>463</v>
      </c>
      <c r="F489" s="53">
        <v>0</v>
      </c>
      <c r="G489" s="53">
        <v>463</v>
      </c>
    </row>
    <row r="490" spans="1:7" ht="11.25">
      <c r="A490" s="54" t="s">
        <v>405</v>
      </c>
      <c r="B490" s="54" t="s">
        <v>233</v>
      </c>
      <c r="C490" s="54"/>
      <c r="D490" s="55" t="s">
        <v>234</v>
      </c>
      <c r="E490" s="56">
        <v>463</v>
      </c>
      <c r="F490" s="56">
        <v>0</v>
      </c>
      <c r="G490" s="56">
        <v>463</v>
      </c>
    </row>
    <row r="491" spans="1:7" ht="22.5">
      <c r="A491" s="57" t="s">
        <v>405</v>
      </c>
      <c r="B491" s="57" t="s">
        <v>233</v>
      </c>
      <c r="C491" s="57" t="s">
        <v>145</v>
      </c>
      <c r="D491" s="58" t="s">
        <v>146</v>
      </c>
      <c r="E491" s="59">
        <v>463</v>
      </c>
      <c r="F491" s="59">
        <v>0</v>
      </c>
      <c r="G491" s="59">
        <v>463</v>
      </c>
    </row>
    <row r="492" spans="1:7" ht="11.25">
      <c r="A492" s="57" t="s">
        <v>405</v>
      </c>
      <c r="B492" s="57" t="s">
        <v>233</v>
      </c>
      <c r="C492" s="57" t="s">
        <v>147</v>
      </c>
      <c r="D492" s="58" t="s">
        <v>151</v>
      </c>
      <c r="E492" s="62">
        <v>371.5</v>
      </c>
      <c r="F492" s="59"/>
      <c r="G492" s="62">
        <v>371.5</v>
      </c>
    </row>
    <row r="493" spans="1:7" ht="11.25">
      <c r="A493" s="57" t="s">
        <v>405</v>
      </c>
      <c r="B493" s="57" t="s">
        <v>233</v>
      </c>
      <c r="C493" s="57" t="s">
        <v>407</v>
      </c>
      <c r="D493" s="58" t="s">
        <v>418</v>
      </c>
      <c r="E493" s="62">
        <v>91.5</v>
      </c>
      <c r="F493" s="59"/>
      <c r="G493" s="62">
        <v>91.5</v>
      </c>
    </row>
    <row r="494" spans="1:7" ht="22.5">
      <c r="A494" s="51" t="s">
        <v>405</v>
      </c>
      <c r="B494" s="51" t="s">
        <v>327</v>
      </c>
      <c r="C494" s="51"/>
      <c r="D494" s="121" t="s">
        <v>328</v>
      </c>
      <c r="E494" s="53">
        <v>344</v>
      </c>
      <c r="F494" s="53">
        <v>0</v>
      </c>
      <c r="G494" s="53">
        <v>344</v>
      </c>
    </row>
    <row r="495" spans="1:7" ht="11.25">
      <c r="A495" s="54" t="s">
        <v>405</v>
      </c>
      <c r="B495" s="54" t="s">
        <v>398</v>
      </c>
      <c r="C495" s="54"/>
      <c r="D495" s="71" t="s">
        <v>399</v>
      </c>
      <c r="E495" s="56">
        <v>344</v>
      </c>
      <c r="F495" s="56">
        <v>0</v>
      </c>
      <c r="G495" s="56">
        <v>344</v>
      </c>
    </row>
    <row r="496" spans="1:7" ht="22.5">
      <c r="A496" s="57" t="s">
        <v>405</v>
      </c>
      <c r="B496" s="57" t="s">
        <v>398</v>
      </c>
      <c r="C496" s="57" t="s">
        <v>145</v>
      </c>
      <c r="D496" s="72" t="s">
        <v>146</v>
      </c>
      <c r="E496" s="59">
        <v>344</v>
      </c>
      <c r="F496" s="59">
        <v>0</v>
      </c>
      <c r="G496" s="59">
        <v>344</v>
      </c>
    </row>
    <row r="497" spans="1:7" ht="11.25">
      <c r="A497" s="57" t="s">
        <v>405</v>
      </c>
      <c r="B497" s="57" t="s">
        <v>398</v>
      </c>
      <c r="C497" s="57" t="s">
        <v>147</v>
      </c>
      <c r="D497" s="72" t="s">
        <v>148</v>
      </c>
      <c r="E497" s="62">
        <v>344</v>
      </c>
      <c r="F497" s="59"/>
      <c r="G497" s="62">
        <v>344</v>
      </c>
    </row>
    <row r="498" spans="1:7" ht="11.25">
      <c r="A498" s="48" t="s">
        <v>419</v>
      </c>
      <c r="B498" s="48"/>
      <c r="C498" s="48"/>
      <c r="D498" s="49" t="s">
        <v>420</v>
      </c>
      <c r="E498" s="50">
        <v>21255.9</v>
      </c>
      <c r="F498" s="50">
        <v>0</v>
      </c>
      <c r="G498" s="50">
        <v>21255.9</v>
      </c>
    </row>
    <row r="499" spans="1:7" s="63" customFormat="1" ht="22.5">
      <c r="A499" s="51" t="s">
        <v>419</v>
      </c>
      <c r="B499" s="123" t="s">
        <v>380</v>
      </c>
      <c r="C499" s="124"/>
      <c r="D499" s="125" t="s">
        <v>381</v>
      </c>
      <c r="E499" s="126">
        <v>13677.8</v>
      </c>
      <c r="F499" s="126">
        <v>0</v>
      </c>
      <c r="G499" s="126">
        <v>13677.8</v>
      </c>
    </row>
    <row r="500" spans="1:7" s="63" customFormat="1" ht="22.5">
      <c r="A500" s="54" t="s">
        <v>419</v>
      </c>
      <c r="B500" s="127" t="s">
        <v>421</v>
      </c>
      <c r="C500" s="127"/>
      <c r="D500" s="128" t="s">
        <v>422</v>
      </c>
      <c r="E500" s="129">
        <v>13177.8</v>
      </c>
      <c r="F500" s="129">
        <v>0</v>
      </c>
      <c r="G500" s="129">
        <v>13177.8</v>
      </c>
    </row>
    <row r="501" spans="1:7" s="63" customFormat="1" ht="11.25">
      <c r="A501" s="57" t="s">
        <v>419</v>
      </c>
      <c r="B501" s="130" t="s">
        <v>421</v>
      </c>
      <c r="C501" s="130" t="s">
        <v>423</v>
      </c>
      <c r="D501" s="131" t="s">
        <v>424</v>
      </c>
      <c r="E501" s="132">
        <v>9228.8</v>
      </c>
      <c r="F501" s="132">
        <v>0</v>
      </c>
      <c r="G501" s="132">
        <v>9228.8</v>
      </c>
    </row>
    <row r="502" spans="1:7" s="63" customFormat="1" ht="11.25">
      <c r="A502" s="57" t="s">
        <v>419</v>
      </c>
      <c r="B502" s="130" t="s">
        <v>421</v>
      </c>
      <c r="C502" s="130" t="s">
        <v>425</v>
      </c>
      <c r="D502" s="131" t="s">
        <v>426</v>
      </c>
      <c r="E502" s="62">
        <v>9228.8</v>
      </c>
      <c r="F502" s="132"/>
      <c r="G502" s="62">
        <v>9228.8</v>
      </c>
    </row>
    <row r="503" spans="1:7" s="63" customFormat="1" ht="22.5">
      <c r="A503" s="57" t="s">
        <v>419</v>
      </c>
      <c r="B503" s="130" t="s">
        <v>421</v>
      </c>
      <c r="C503" s="130" t="s">
        <v>145</v>
      </c>
      <c r="D503" s="131" t="s">
        <v>146</v>
      </c>
      <c r="E503" s="132">
        <v>3949</v>
      </c>
      <c r="F503" s="132">
        <v>0</v>
      </c>
      <c r="G503" s="132">
        <v>3949</v>
      </c>
    </row>
    <row r="504" spans="1:7" s="63" customFormat="1" ht="11.25">
      <c r="A504" s="57" t="s">
        <v>419</v>
      </c>
      <c r="B504" s="130" t="s">
        <v>421</v>
      </c>
      <c r="C504" s="130" t="s">
        <v>147</v>
      </c>
      <c r="D504" s="131" t="s">
        <v>148</v>
      </c>
      <c r="E504" s="62">
        <v>3949</v>
      </c>
      <c r="F504" s="132"/>
      <c r="G504" s="62">
        <v>3949</v>
      </c>
    </row>
    <row r="505" spans="1:7" s="63" customFormat="1" ht="11.25">
      <c r="A505" s="54" t="s">
        <v>419</v>
      </c>
      <c r="B505" s="127" t="s">
        <v>392</v>
      </c>
      <c r="C505" s="127"/>
      <c r="D505" s="133" t="s">
        <v>393</v>
      </c>
      <c r="E505" s="129">
        <v>500</v>
      </c>
      <c r="F505" s="129">
        <v>0</v>
      </c>
      <c r="G505" s="129">
        <v>500</v>
      </c>
    </row>
    <row r="506" spans="1:7" s="63" customFormat="1" ht="22.5">
      <c r="A506" s="57" t="s">
        <v>419</v>
      </c>
      <c r="B506" s="130" t="s">
        <v>392</v>
      </c>
      <c r="C506" s="134" t="s">
        <v>145</v>
      </c>
      <c r="D506" s="135" t="s">
        <v>146</v>
      </c>
      <c r="E506" s="132">
        <v>500</v>
      </c>
      <c r="F506" s="132">
        <v>0</v>
      </c>
      <c r="G506" s="132">
        <v>500</v>
      </c>
    </row>
    <row r="507" spans="1:7" s="63" customFormat="1" ht="11.25">
      <c r="A507" s="57" t="s">
        <v>419</v>
      </c>
      <c r="B507" s="130" t="s">
        <v>392</v>
      </c>
      <c r="C507" s="134" t="s">
        <v>147</v>
      </c>
      <c r="D507" s="135" t="s">
        <v>148</v>
      </c>
      <c r="E507" s="62">
        <v>500</v>
      </c>
      <c r="F507" s="132"/>
      <c r="G507" s="62">
        <v>500</v>
      </c>
    </row>
    <row r="508" spans="1:7" s="63" customFormat="1" ht="22.5">
      <c r="A508" s="136" t="s">
        <v>419</v>
      </c>
      <c r="B508" s="137" t="s">
        <v>427</v>
      </c>
      <c r="C508" s="137"/>
      <c r="D508" s="138" t="s">
        <v>428</v>
      </c>
      <c r="E508" s="139">
        <v>7488.1</v>
      </c>
      <c r="F508" s="139">
        <v>0</v>
      </c>
      <c r="G508" s="139">
        <v>7488.1</v>
      </c>
    </row>
    <row r="509" spans="1:7" s="63" customFormat="1" ht="11.25">
      <c r="A509" s="140" t="s">
        <v>419</v>
      </c>
      <c r="B509" s="141" t="s">
        <v>429</v>
      </c>
      <c r="C509" s="141"/>
      <c r="D509" s="142" t="s">
        <v>144</v>
      </c>
      <c r="E509" s="143">
        <v>6499.9</v>
      </c>
      <c r="F509" s="143">
        <v>0</v>
      </c>
      <c r="G509" s="143">
        <v>6499.9</v>
      </c>
    </row>
    <row r="510" spans="1:7" s="63" customFormat="1" ht="22.5">
      <c r="A510" s="144" t="s">
        <v>419</v>
      </c>
      <c r="B510" s="145" t="s">
        <v>429</v>
      </c>
      <c r="C510" s="145" t="s">
        <v>145</v>
      </c>
      <c r="D510" s="146" t="s">
        <v>146</v>
      </c>
      <c r="E510" s="147">
        <v>6499.9</v>
      </c>
      <c r="F510" s="147">
        <v>0</v>
      </c>
      <c r="G510" s="147">
        <v>6499.9</v>
      </c>
    </row>
    <row r="511" spans="1:7" s="63" customFormat="1" ht="11.25">
      <c r="A511" s="144" t="s">
        <v>419</v>
      </c>
      <c r="B511" s="145" t="s">
        <v>429</v>
      </c>
      <c r="C511" s="145" t="s">
        <v>147</v>
      </c>
      <c r="D511" s="146" t="s">
        <v>151</v>
      </c>
      <c r="E511" s="62">
        <v>6499.9</v>
      </c>
      <c r="F511" s="147"/>
      <c r="G511" s="62">
        <v>6499.9</v>
      </c>
    </row>
    <row r="512" spans="1:7" s="63" customFormat="1" ht="11.25">
      <c r="A512" s="140" t="s">
        <v>419</v>
      </c>
      <c r="B512" s="141" t="s">
        <v>430</v>
      </c>
      <c r="C512" s="141"/>
      <c r="D512" s="142" t="s">
        <v>150</v>
      </c>
      <c r="E512" s="143">
        <v>198.2</v>
      </c>
      <c r="F512" s="143">
        <v>0</v>
      </c>
      <c r="G512" s="143">
        <v>198.2</v>
      </c>
    </row>
    <row r="513" spans="1:7" s="63" customFormat="1" ht="22.5">
      <c r="A513" s="144" t="s">
        <v>419</v>
      </c>
      <c r="B513" s="145" t="s">
        <v>430</v>
      </c>
      <c r="C513" s="145" t="s">
        <v>145</v>
      </c>
      <c r="D513" s="146" t="s">
        <v>146</v>
      </c>
      <c r="E513" s="147">
        <v>198.2</v>
      </c>
      <c r="F513" s="147">
        <v>0</v>
      </c>
      <c r="G513" s="147">
        <v>198.2</v>
      </c>
    </row>
    <row r="514" spans="1:7" s="63" customFormat="1" ht="11.25">
      <c r="A514" s="144" t="s">
        <v>419</v>
      </c>
      <c r="B514" s="145" t="s">
        <v>430</v>
      </c>
      <c r="C514" s="145" t="s">
        <v>147</v>
      </c>
      <c r="D514" s="146" t="s">
        <v>151</v>
      </c>
      <c r="E514" s="62">
        <v>198.2</v>
      </c>
      <c r="F514" s="147"/>
      <c r="G514" s="62">
        <v>198.2</v>
      </c>
    </row>
    <row r="515" spans="1:7" s="63" customFormat="1" ht="11.25">
      <c r="A515" s="140" t="s">
        <v>419</v>
      </c>
      <c r="B515" s="141" t="s">
        <v>431</v>
      </c>
      <c r="C515" s="141"/>
      <c r="D515" s="142" t="s">
        <v>432</v>
      </c>
      <c r="E515" s="143">
        <v>790</v>
      </c>
      <c r="F515" s="143">
        <v>0</v>
      </c>
      <c r="G515" s="143">
        <v>790</v>
      </c>
    </row>
    <row r="516" spans="1:7" s="63" customFormat="1" ht="22.5">
      <c r="A516" s="144" t="s">
        <v>419</v>
      </c>
      <c r="B516" s="145" t="s">
        <v>431</v>
      </c>
      <c r="C516" s="145" t="s">
        <v>145</v>
      </c>
      <c r="D516" s="146" t="s">
        <v>146</v>
      </c>
      <c r="E516" s="147">
        <v>790</v>
      </c>
      <c r="F516" s="147">
        <v>0</v>
      </c>
      <c r="G516" s="147">
        <v>790</v>
      </c>
    </row>
    <row r="517" spans="1:7" s="63" customFormat="1" ht="11.25">
      <c r="A517" s="144" t="s">
        <v>419</v>
      </c>
      <c r="B517" s="145" t="s">
        <v>431</v>
      </c>
      <c r="C517" s="145" t="s">
        <v>147</v>
      </c>
      <c r="D517" s="146" t="s">
        <v>151</v>
      </c>
      <c r="E517" s="62">
        <v>790</v>
      </c>
      <c r="F517" s="147"/>
      <c r="G517" s="62">
        <v>790</v>
      </c>
    </row>
    <row r="518" spans="1:7" s="63" customFormat="1" ht="22.5">
      <c r="A518" s="136" t="s">
        <v>419</v>
      </c>
      <c r="B518" s="137" t="s">
        <v>433</v>
      </c>
      <c r="C518" s="137"/>
      <c r="D518" s="138" t="s">
        <v>434</v>
      </c>
      <c r="E518" s="139">
        <v>90</v>
      </c>
      <c r="F518" s="139">
        <v>0</v>
      </c>
      <c r="G518" s="139">
        <v>90</v>
      </c>
    </row>
    <row r="519" spans="1:7" s="63" customFormat="1" ht="11.25">
      <c r="A519" s="140" t="s">
        <v>419</v>
      </c>
      <c r="B519" s="141" t="s">
        <v>398</v>
      </c>
      <c r="C519" s="141"/>
      <c r="D519" s="142" t="s">
        <v>399</v>
      </c>
      <c r="E519" s="143">
        <v>90</v>
      </c>
      <c r="F519" s="143">
        <v>0</v>
      </c>
      <c r="G519" s="143">
        <v>90</v>
      </c>
    </row>
    <row r="520" spans="1:7" s="63" customFormat="1" ht="22.5">
      <c r="A520" s="144" t="s">
        <v>419</v>
      </c>
      <c r="B520" s="145" t="s">
        <v>398</v>
      </c>
      <c r="C520" s="145" t="s">
        <v>145</v>
      </c>
      <c r="D520" s="146" t="s">
        <v>146</v>
      </c>
      <c r="E520" s="147">
        <v>90</v>
      </c>
      <c r="F520" s="147">
        <v>0</v>
      </c>
      <c r="G520" s="147">
        <v>90</v>
      </c>
    </row>
    <row r="521" spans="1:7" s="63" customFormat="1" ht="11.25">
      <c r="A521" s="144" t="s">
        <v>419</v>
      </c>
      <c r="B521" s="145" t="s">
        <v>398</v>
      </c>
      <c r="C521" s="145" t="s">
        <v>147</v>
      </c>
      <c r="D521" s="146" t="s">
        <v>151</v>
      </c>
      <c r="E521" s="62">
        <v>90</v>
      </c>
      <c r="F521" s="147"/>
      <c r="G521" s="62">
        <v>90</v>
      </c>
    </row>
    <row r="522" spans="1:7" ht="11.25">
      <c r="A522" s="48" t="s">
        <v>435</v>
      </c>
      <c r="B522" s="48"/>
      <c r="C522" s="48"/>
      <c r="D522" s="49" t="s">
        <v>436</v>
      </c>
      <c r="E522" s="50">
        <v>23212</v>
      </c>
      <c r="F522" s="50">
        <v>0</v>
      </c>
      <c r="G522" s="50">
        <v>23212</v>
      </c>
    </row>
    <row r="523" spans="1:7" ht="22.5">
      <c r="A523" s="51" t="s">
        <v>435</v>
      </c>
      <c r="B523" s="51" t="s">
        <v>380</v>
      </c>
      <c r="C523" s="51"/>
      <c r="D523" s="80" t="s">
        <v>381</v>
      </c>
      <c r="E523" s="53">
        <v>22732</v>
      </c>
      <c r="F523" s="53">
        <v>0</v>
      </c>
      <c r="G523" s="53">
        <v>22732</v>
      </c>
    </row>
    <row r="524" spans="1:7" ht="11.25">
      <c r="A524" s="54" t="s">
        <v>435</v>
      </c>
      <c r="B524" s="54" t="s">
        <v>390</v>
      </c>
      <c r="C524" s="54"/>
      <c r="D524" s="77" t="s">
        <v>144</v>
      </c>
      <c r="E524" s="56">
        <v>21939</v>
      </c>
      <c r="F524" s="56">
        <v>0</v>
      </c>
      <c r="G524" s="56">
        <v>21939</v>
      </c>
    </row>
    <row r="525" spans="1:7" ht="33.75">
      <c r="A525" s="57" t="s">
        <v>435</v>
      </c>
      <c r="B525" s="57" t="s">
        <v>390</v>
      </c>
      <c r="C525" s="57" t="s">
        <v>76</v>
      </c>
      <c r="D525" s="79" t="s">
        <v>437</v>
      </c>
      <c r="E525" s="59">
        <v>4096.2</v>
      </c>
      <c r="F525" s="59">
        <v>0</v>
      </c>
      <c r="G525" s="59">
        <v>4096.2</v>
      </c>
    </row>
    <row r="526" spans="1:7" ht="11.25">
      <c r="A526" s="57" t="s">
        <v>435</v>
      </c>
      <c r="B526" s="57" t="s">
        <v>390</v>
      </c>
      <c r="C526" s="57" t="s">
        <v>229</v>
      </c>
      <c r="D526" s="79" t="s">
        <v>230</v>
      </c>
      <c r="E526" s="62">
        <v>4096.2</v>
      </c>
      <c r="F526" s="59"/>
      <c r="G526" s="62">
        <v>4096.2</v>
      </c>
    </row>
    <row r="527" spans="1:7" ht="11.25">
      <c r="A527" s="57" t="s">
        <v>435</v>
      </c>
      <c r="B527" s="57" t="s">
        <v>390</v>
      </c>
      <c r="C527" s="57" t="s">
        <v>87</v>
      </c>
      <c r="D527" s="79" t="s">
        <v>88</v>
      </c>
      <c r="E527" s="59">
        <v>914.6</v>
      </c>
      <c r="F527" s="59">
        <v>0</v>
      </c>
      <c r="G527" s="59">
        <v>914.6</v>
      </c>
    </row>
    <row r="528" spans="1:7" ht="11.25">
      <c r="A528" s="57" t="s">
        <v>435</v>
      </c>
      <c r="B528" s="57" t="s">
        <v>390</v>
      </c>
      <c r="C528" s="57" t="s">
        <v>89</v>
      </c>
      <c r="D528" s="79" t="s">
        <v>438</v>
      </c>
      <c r="E528" s="62">
        <v>914.6</v>
      </c>
      <c r="F528" s="59"/>
      <c r="G528" s="62">
        <v>914.6</v>
      </c>
    </row>
    <row r="529" spans="1:7" ht="22.5">
      <c r="A529" s="57" t="s">
        <v>435</v>
      </c>
      <c r="B529" s="57" t="s">
        <v>390</v>
      </c>
      <c r="C529" s="57" t="s">
        <v>145</v>
      </c>
      <c r="D529" s="79" t="s">
        <v>146</v>
      </c>
      <c r="E529" s="59">
        <v>16923.9</v>
      </c>
      <c r="F529" s="59">
        <v>0</v>
      </c>
      <c r="G529" s="59">
        <v>16923.9</v>
      </c>
    </row>
    <row r="530" spans="1:7" ht="11.25">
      <c r="A530" s="57" t="s">
        <v>435</v>
      </c>
      <c r="B530" s="57" t="s">
        <v>390</v>
      </c>
      <c r="C530" s="57" t="s">
        <v>147</v>
      </c>
      <c r="D530" s="79" t="s">
        <v>148</v>
      </c>
      <c r="E530" s="62">
        <v>16923.9</v>
      </c>
      <c r="F530" s="59"/>
      <c r="G530" s="62">
        <v>16923.9</v>
      </c>
    </row>
    <row r="531" spans="1:7" ht="11.25">
      <c r="A531" s="57" t="s">
        <v>435</v>
      </c>
      <c r="B531" s="57" t="s">
        <v>390</v>
      </c>
      <c r="C531" s="57" t="s">
        <v>91</v>
      </c>
      <c r="D531" s="79" t="s">
        <v>92</v>
      </c>
      <c r="E531" s="59">
        <v>4.3</v>
      </c>
      <c r="F531" s="59">
        <v>0</v>
      </c>
      <c r="G531" s="59">
        <v>4.3</v>
      </c>
    </row>
    <row r="532" spans="1:7" ht="11.25">
      <c r="A532" s="57" t="s">
        <v>435</v>
      </c>
      <c r="B532" s="57" t="s">
        <v>390</v>
      </c>
      <c r="C532" s="57" t="s">
        <v>93</v>
      </c>
      <c r="D532" s="79" t="s">
        <v>94</v>
      </c>
      <c r="E532" s="62">
        <v>4.3</v>
      </c>
      <c r="F532" s="59"/>
      <c r="G532" s="62">
        <v>4.3</v>
      </c>
    </row>
    <row r="533" spans="1:7" ht="11.25">
      <c r="A533" s="54" t="s">
        <v>435</v>
      </c>
      <c r="B533" s="54" t="s">
        <v>391</v>
      </c>
      <c r="C533" s="54"/>
      <c r="D533" s="77" t="s">
        <v>150</v>
      </c>
      <c r="E533" s="56">
        <v>23</v>
      </c>
      <c r="F533" s="56">
        <v>0</v>
      </c>
      <c r="G533" s="56">
        <v>23</v>
      </c>
    </row>
    <row r="534" spans="1:7" ht="22.5">
      <c r="A534" s="57" t="s">
        <v>435</v>
      </c>
      <c r="B534" s="57" t="s">
        <v>391</v>
      </c>
      <c r="C534" s="57" t="s">
        <v>145</v>
      </c>
      <c r="D534" s="79" t="s">
        <v>146</v>
      </c>
      <c r="E534" s="59">
        <v>6.5</v>
      </c>
      <c r="F534" s="59">
        <v>0</v>
      </c>
      <c r="G534" s="59">
        <v>6.5</v>
      </c>
    </row>
    <row r="535" spans="1:7" ht="11.25">
      <c r="A535" s="57" t="s">
        <v>435</v>
      </c>
      <c r="B535" s="57" t="s">
        <v>391</v>
      </c>
      <c r="C535" s="57" t="s">
        <v>147</v>
      </c>
      <c r="D535" s="79" t="s">
        <v>148</v>
      </c>
      <c r="E535" s="62">
        <v>6.5</v>
      </c>
      <c r="F535" s="59"/>
      <c r="G535" s="62">
        <v>6.5</v>
      </c>
    </row>
    <row r="536" spans="1:7" ht="11.25">
      <c r="A536" s="57" t="s">
        <v>435</v>
      </c>
      <c r="B536" s="57" t="s">
        <v>391</v>
      </c>
      <c r="C536" s="57" t="s">
        <v>91</v>
      </c>
      <c r="D536" s="79" t="s">
        <v>92</v>
      </c>
      <c r="E536" s="59">
        <v>16.5</v>
      </c>
      <c r="F536" s="59">
        <v>0</v>
      </c>
      <c r="G536" s="59">
        <v>16.5</v>
      </c>
    </row>
    <row r="537" spans="1:7" ht="11.25">
      <c r="A537" s="57" t="s">
        <v>435</v>
      </c>
      <c r="B537" s="57" t="s">
        <v>391</v>
      </c>
      <c r="C537" s="57" t="s">
        <v>95</v>
      </c>
      <c r="D537" s="79" t="s">
        <v>96</v>
      </c>
      <c r="E537" s="62">
        <v>16.5</v>
      </c>
      <c r="F537" s="59"/>
      <c r="G537" s="62">
        <v>16.5</v>
      </c>
    </row>
    <row r="538" spans="1:7" ht="11.25">
      <c r="A538" s="54" t="s">
        <v>435</v>
      </c>
      <c r="B538" s="54" t="s">
        <v>392</v>
      </c>
      <c r="C538" s="54"/>
      <c r="D538" s="77" t="s">
        <v>393</v>
      </c>
      <c r="E538" s="56">
        <v>770</v>
      </c>
      <c r="F538" s="56">
        <v>0</v>
      </c>
      <c r="G538" s="56">
        <v>770</v>
      </c>
    </row>
    <row r="539" spans="1:7" ht="22.5">
      <c r="A539" s="57" t="s">
        <v>435</v>
      </c>
      <c r="B539" s="57" t="s">
        <v>392</v>
      </c>
      <c r="C539" s="57" t="s">
        <v>145</v>
      </c>
      <c r="D539" s="79" t="s">
        <v>146</v>
      </c>
      <c r="E539" s="59">
        <v>27</v>
      </c>
      <c r="F539" s="59">
        <v>0</v>
      </c>
      <c r="G539" s="59">
        <v>27</v>
      </c>
    </row>
    <row r="540" spans="1:7" ht="11.25">
      <c r="A540" s="57" t="s">
        <v>435</v>
      </c>
      <c r="B540" s="57" t="s">
        <v>392</v>
      </c>
      <c r="C540" s="57" t="s">
        <v>147</v>
      </c>
      <c r="D540" s="79" t="s">
        <v>148</v>
      </c>
      <c r="E540" s="62">
        <v>27</v>
      </c>
      <c r="F540" s="59"/>
      <c r="G540" s="62">
        <v>27</v>
      </c>
    </row>
    <row r="541" spans="1:7" ht="11.25">
      <c r="A541" s="57" t="s">
        <v>435</v>
      </c>
      <c r="B541" s="57" t="s">
        <v>392</v>
      </c>
      <c r="C541" s="57" t="s">
        <v>91</v>
      </c>
      <c r="D541" s="79" t="s">
        <v>92</v>
      </c>
      <c r="E541" s="59">
        <v>743</v>
      </c>
      <c r="F541" s="59">
        <v>0</v>
      </c>
      <c r="G541" s="59">
        <v>743</v>
      </c>
    </row>
    <row r="542" spans="1:7" ht="11.25">
      <c r="A542" s="57" t="s">
        <v>435</v>
      </c>
      <c r="B542" s="57" t="s">
        <v>392</v>
      </c>
      <c r="C542" s="57" t="s">
        <v>95</v>
      </c>
      <c r="D542" s="79" t="s">
        <v>96</v>
      </c>
      <c r="E542" s="62">
        <v>743</v>
      </c>
      <c r="F542" s="59"/>
      <c r="G542" s="62">
        <v>743</v>
      </c>
    </row>
    <row r="543" spans="1:7" ht="22.5">
      <c r="A543" s="51" t="s">
        <v>435</v>
      </c>
      <c r="B543" s="51" t="s">
        <v>327</v>
      </c>
      <c r="C543" s="51"/>
      <c r="D543" s="80" t="s">
        <v>328</v>
      </c>
      <c r="E543" s="53">
        <v>480</v>
      </c>
      <c r="F543" s="53">
        <v>0</v>
      </c>
      <c r="G543" s="53">
        <v>480</v>
      </c>
    </row>
    <row r="544" spans="1:7" ht="11.25">
      <c r="A544" s="54" t="s">
        <v>435</v>
      </c>
      <c r="B544" s="54" t="s">
        <v>398</v>
      </c>
      <c r="C544" s="54"/>
      <c r="D544" s="77" t="s">
        <v>399</v>
      </c>
      <c r="E544" s="56">
        <v>480</v>
      </c>
      <c r="F544" s="56">
        <v>0</v>
      </c>
      <c r="G544" s="56">
        <v>480</v>
      </c>
    </row>
    <row r="545" spans="1:7" ht="22.5">
      <c r="A545" s="57" t="s">
        <v>435</v>
      </c>
      <c r="B545" s="57" t="s">
        <v>398</v>
      </c>
      <c r="C545" s="57" t="s">
        <v>145</v>
      </c>
      <c r="D545" s="79" t="s">
        <v>146</v>
      </c>
      <c r="E545" s="59">
        <v>480</v>
      </c>
      <c r="F545" s="59">
        <v>0</v>
      </c>
      <c r="G545" s="59">
        <v>480</v>
      </c>
    </row>
    <row r="546" spans="1:7" ht="11.25">
      <c r="A546" s="57" t="s">
        <v>435</v>
      </c>
      <c r="B546" s="57" t="s">
        <v>398</v>
      </c>
      <c r="C546" s="57" t="s">
        <v>147</v>
      </c>
      <c r="D546" s="79" t="s">
        <v>148</v>
      </c>
      <c r="E546" s="62">
        <v>480</v>
      </c>
      <c r="F546" s="59"/>
      <c r="G546" s="62">
        <v>480</v>
      </c>
    </row>
    <row r="547" spans="1:7" ht="11.25">
      <c r="A547" s="45" t="s">
        <v>439</v>
      </c>
      <c r="B547" s="45"/>
      <c r="C547" s="45"/>
      <c r="D547" s="46" t="s">
        <v>440</v>
      </c>
      <c r="E547" s="47">
        <v>101235.4</v>
      </c>
      <c r="F547" s="47">
        <v>151.9</v>
      </c>
      <c r="G547" s="47">
        <v>101387.3</v>
      </c>
    </row>
    <row r="548" spans="1:7" ht="11.25">
      <c r="A548" s="148" t="s">
        <v>441</v>
      </c>
      <c r="B548" s="148"/>
      <c r="C548" s="148"/>
      <c r="D548" s="149" t="s">
        <v>442</v>
      </c>
      <c r="E548" s="50">
        <v>101235.4</v>
      </c>
      <c r="F548" s="50">
        <v>151.9</v>
      </c>
      <c r="G548" s="50">
        <v>101387.3</v>
      </c>
    </row>
    <row r="549" spans="1:7" s="63" customFormat="1" ht="22.5">
      <c r="A549" s="136" t="s">
        <v>441</v>
      </c>
      <c r="B549" s="136" t="s">
        <v>141</v>
      </c>
      <c r="C549" s="136"/>
      <c r="D549" s="150" t="s">
        <v>142</v>
      </c>
      <c r="E549" s="53">
        <v>100175.6</v>
      </c>
      <c r="F549" s="53">
        <v>151.9</v>
      </c>
      <c r="G549" s="53">
        <v>100327.5</v>
      </c>
    </row>
    <row r="550" spans="1:7" s="63" customFormat="1" ht="11.25">
      <c r="A550" s="140" t="s">
        <v>441</v>
      </c>
      <c r="B550" s="140" t="s">
        <v>143</v>
      </c>
      <c r="C550" s="140"/>
      <c r="D550" s="151" t="s">
        <v>144</v>
      </c>
      <c r="E550" s="56">
        <v>93930.3</v>
      </c>
      <c r="F550" s="56">
        <v>151.9</v>
      </c>
      <c r="G550" s="56">
        <v>94082.2</v>
      </c>
    </row>
    <row r="551" spans="1:7" s="63" customFormat="1" ht="22.5">
      <c r="A551" s="144" t="s">
        <v>441</v>
      </c>
      <c r="B551" s="144" t="s">
        <v>143</v>
      </c>
      <c r="C551" s="144" t="s">
        <v>145</v>
      </c>
      <c r="D551" s="152" t="s">
        <v>146</v>
      </c>
      <c r="E551" s="59">
        <v>93930.3</v>
      </c>
      <c r="F551" s="59">
        <v>151.9</v>
      </c>
      <c r="G551" s="59">
        <v>94082.2</v>
      </c>
    </row>
    <row r="552" spans="1:7" s="63" customFormat="1" ht="11.25">
      <c r="A552" s="144" t="s">
        <v>441</v>
      </c>
      <c r="B552" s="144" t="s">
        <v>143</v>
      </c>
      <c r="C552" s="144" t="s">
        <v>147</v>
      </c>
      <c r="D552" s="152" t="s">
        <v>151</v>
      </c>
      <c r="E552" s="62">
        <v>93930.3</v>
      </c>
      <c r="F552" s="59">
        <v>151.9</v>
      </c>
      <c r="G552" s="62">
        <v>94082.2</v>
      </c>
    </row>
    <row r="553" spans="1:7" s="63" customFormat="1" ht="11.25">
      <c r="A553" s="140" t="s">
        <v>441</v>
      </c>
      <c r="B553" s="140" t="s">
        <v>149</v>
      </c>
      <c r="C553" s="140"/>
      <c r="D553" s="151" t="s">
        <v>150</v>
      </c>
      <c r="E553" s="56">
        <v>3296.4</v>
      </c>
      <c r="F553" s="56">
        <v>0</v>
      </c>
      <c r="G553" s="56">
        <v>3296.4</v>
      </c>
    </row>
    <row r="554" spans="1:7" s="63" customFormat="1" ht="22.5">
      <c r="A554" s="144" t="s">
        <v>441</v>
      </c>
      <c r="B554" s="144" t="s">
        <v>149</v>
      </c>
      <c r="C554" s="144" t="s">
        <v>145</v>
      </c>
      <c r="D554" s="152" t="s">
        <v>146</v>
      </c>
      <c r="E554" s="59">
        <v>3296.4</v>
      </c>
      <c r="F554" s="59">
        <v>0</v>
      </c>
      <c r="G554" s="59">
        <v>3296.4</v>
      </c>
    </row>
    <row r="555" spans="1:7" s="63" customFormat="1" ht="11.25">
      <c r="A555" s="144" t="s">
        <v>443</v>
      </c>
      <c r="B555" s="144" t="s">
        <v>149</v>
      </c>
      <c r="C555" s="144" t="s">
        <v>147</v>
      </c>
      <c r="D555" s="152" t="s">
        <v>151</v>
      </c>
      <c r="E555" s="62">
        <v>3296.4</v>
      </c>
      <c r="F555" s="59"/>
      <c r="G555" s="62">
        <v>3296.4</v>
      </c>
    </row>
    <row r="556" spans="1:7" s="63" customFormat="1" ht="11.25">
      <c r="A556" s="140" t="s">
        <v>441</v>
      </c>
      <c r="B556" s="140" t="s">
        <v>444</v>
      </c>
      <c r="C556" s="140"/>
      <c r="D556" s="151" t="s">
        <v>445</v>
      </c>
      <c r="E556" s="56">
        <v>2948.9</v>
      </c>
      <c r="F556" s="56">
        <v>0</v>
      </c>
      <c r="G556" s="56">
        <v>2948.9</v>
      </c>
    </row>
    <row r="557" spans="1:7" s="63" customFormat="1" ht="22.5">
      <c r="A557" s="144" t="s">
        <v>441</v>
      </c>
      <c r="B557" s="144" t="s">
        <v>444</v>
      </c>
      <c r="C557" s="144" t="s">
        <v>145</v>
      </c>
      <c r="D557" s="152" t="s">
        <v>146</v>
      </c>
      <c r="E557" s="59">
        <v>2948.9</v>
      </c>
      <c r="F557" s="59">
        <v>0</v>
      </c>
      <c r="G557" s="59">
        <v>2948.9</v>
      </c>
    </row>
    <row r="558" spans="1:7" s="63" customFormat="1" ht="11.25">
      <c r="A558" s="144" t="s">
        <v>441</v>
      </c>
      <c r="B558" s="144" t="s">
        <v>446</v>
      </c>
      <c r="C558" s="144" t="s">
        <v>147</v>
      </c>
      <c r="D558" s="152" t="s">
        <v>151</v>
      </c>
      <c r="E558" s="62">
        <v>2948.9</v>
      </c>
      <c r="F558" s="59"/>
      <c r="G558" s="62">
        <v>2948.9</v>
      </c>
    </row>
    <row r="559" spans="1:7" s="63" customFormat="1" ht="33.75">
      <c r="A559" s="51" t="s">
        <v>441</v>
      </c>
      <c r="B559" s="51" t="s">
        <v>225</v>
      </c>
      <c r="C559" s="51"/>
      <c r="D559" s="52" t="s">
        <v>226</v>
      </c>
      <c r="E559" s="53">
        <v>888.8</v>
      </c>
      <c r="F559" s="53">
        <v>0</v>
      </c>
      <c r="G559" s="53">
        <v>888.8</v>
      </c>
    </row>
    <row r="560" spans="1:7" s="63" customFormat="1" ht="11.25">
      <c r="A560" s="54" t="s">
        <v>441</v>
      </c>
      <c r="B560" s="54" t="s">
        <v>233</v>
      </c>
      <c r="C560" s="54"/>
      <c r="D560" s="55" t="s">
        <v>234</v>
      </c>
      <c r="E560" s="56">
        <v>888.8</v>
      </c>
      <c r="F560" s="56">
        <v>0</v>
      </c>
      <c r="G560" s="56">
        <v>888.8</v>
      </c>
    </row>
    <row r="561" spans="1:7" s="63" customFormat="1" ht="22.5">
      <c r="A561" s="57" t="s">
        <v>441</v>
      </c>
      <c r="B561" s="57" t="s">
        <v>233</v>
      </c>
      <c r="C561" s="57" t="s">
        <v>145</v>
      </c>
      <c r="D561" s="58" t="s">
        <v>146</v>
      </c>
      <c r="E561" s="59">
        <v>888.8</v>
      </c>
      <c r="F561" s="59">
        <v>0</v>
      </c>
      <c r="G561" s="59">
        <v>888.8</v>
      </c>
    </row>
    <row r="562" spans="1:7" s="63" customFormat="1" ht="11.25">
      <c r="A562" s="57" t="s">
        <v>441</v>
      </c>
      <c r="B562" s="57" t="s">
        <v>233</v>
      </c>
      <c r="C562" s="57" t="s">
        <v>147</v>
      </c>
      <c r="D562" s="58" t="s">
        <v>151</v>
      </c>
      <c r="E562" s="62">
        <v>888.8</v>
      </c>
      <c r="F562" s="59"/>
      <c r="G562" s="62">
        <v>888.8</v>
      </c>
    </row>
    <row r="563" spans="1:7" s="63" customFormat="1" ht="22.5">
      <c r="A563" s="51" t="s">
        <v>441</v>
      </c>
      <c r="B563" s="51" t="s">
        <v>327</v>
      </c>
      <c r="C563" s="51"/>
      <c r="D563" s="80" t="s">
        <v>328</v>
      </c>
      <c r="E563" s="53">
        <v>171</v>
      </c>
      <c r="F563" s="53">
        <v>0</v>
      </c>
      <c r="G563" s="53">
        <v>171</v>
      </c>
    </row>
    <row r="564" spans="1:7" s="63" customFormat="1" ht="11.25">
      <c r="A564" s="76" t="s">
        <v>441</v>
      </c>
      <c r="B564" s="76" t="s">
        <v>398</v>
      </c>
      <c r="C564" s="76"/>
      <c r="D564" s="55" t="s">
        <v>399</v>
      </c>
      <c r="E564" s="56">
        <v>171</v>
      </c>
      <c r="F564" s="56">
        <v>0</v>
      </c>
      <c r="G564" s="56">
        <v>171</v>
      </c>
    </row>
    <row r="565" spans="1:7" s="63" customFormat="1" ht="22.5">
      <c r="A565" s="78" t="s">
        <v>441</v>
      </c>
      <c r="B565" s="78" t="s">
        <v>398</v>
      </c>
      <c r="C565" s="78" t="s">
        <v>145</v>
      </c>
      <c r="D565" s="58" t="s">
        <v>146</v>
      </c>
      <c r="E565" s="59">
        <v>171</v>
      </c>
      <c r="F565" s="59">
        <v>0</v>
      </c>
      <c r="G565" s="59">
        <v>171</v>
      </c>
    </row>
    <row r="566" spans="1:7" s="63" customFormat="1" ht="11.25">
      <c r="A566" s="78" t="s">
        <v>441</v>
      </c>
      <c r="B566" s="78" t="s">
        <v>398</v>
      </c>
      <c r="C566" s="78" t="s">
        <v>147</v>
      </c>
      <c r="D566" s="58" t="s">
        <v>151</v>
      </c>
      <c r="E566" s="62">
        <v>171</v>
      </c>
      <c r="F566" s="59"/>
      <c r="G566" s="62">
        <v>171</v>
      </c>
    </row>
    <row r="567" spans="1:7" s="105" customFormat="1" ht="10.5">
      <c r="A567" s="45" t="s">
        <v>447</v>
      </c>
      <c r="B567" s="45"/>
      <c r="C567" s="45"/>
      <c r="D567" s="46" t="s">
        <v>448</v>
      </c>
      <c r="E567" s="47">
        <v>122309.7</v>
      </c>
      <c r="F567" s="47">
        <v>591.3</v>
      </c>
      <c r="G567" s="47">
        <v>122901</v>
      </c>
    </row>
    <row r="568" spans="1:7" s="105" customFormat="1" ht="10.5">
      <c r="A568" s="48" t="s">
        <v>449</v>
      </c>
      <c r="B568" s="48"/>
      <c r="C568" s="48"/>
      <c r="D568" s="86" t="s">
        <v>450</v>
      </c>
      <c r="E568" s="50">
        <v>2815</v>
      </c>
      <c r="F568" s="50">
        <v>0</v>
      </c>
      <c r="G568" s="50">
        <v>2815</v>
      </c>
    </row>
    <row r="569" spans="1:7" s="105" customFormat="1" ht="22.5">
      <c r="A569" s="51" t="s">
        <v>449</v>
      </c>
      <c r="B569" s="51" t="s">
        <v>125</v>
      </c>
      <c r="C569" s="51"/>
      <c r="D569" s="52" t="s">
        <v>126</v>
      </c>
      <c r="E569" s="53">
        <v>2815</v>
      </c>
      <c r="F569" s="53">
        <v>0</v>
      </c>
      <c r="G569" s="53">
        <v>2815</v>
      </c>
    </row>
    <row r="570" spans="1:7" s="105" customFormat="1" ht="33.75">
      <c r="A570" s="54" t="s">
        <v>449</v>
      </c>
      <c r="B570" s="54" t="s">
        <v>451</v>
      </c>
      <c r="C570" s="54"/>
      <c r="D570" s="55" t="s">
        <v>452</v>
      </c>
      <c r="E570" s="56">
        <v>2815</v>
      </c>
      <c r="F570" s="56">
        <v>0</v>
      </c>
      <c r="G570" s="56">
        <v>2815</v>
      </c>
    </row>
    <row r="571" spans="1:7" s="105" customFormat="1" ht="11.25">
      <c r="A571" s="57" t="s">
        <v>449</v>
      </c>
      <c r="B571" s="57" t="s">
        <v>451</v>
      </c>
      <c r="C571" s="57" t="s">
        <v>423</v>
      </c>
      <c r="D571" s="58" t="s">
        <v>453</v>
      </c>
      <c r="E571" s="62">
        <v>2815</v>
      </c>
      <c r="F571" s="62">
        <v>0</v>
      </c>
      <c r="G571" s="62">
        <v>2815</v>
      </c>
    </row>
    <row r="572" spans="1:7" s="153" customFormat="1" ht="11.25">
      <c r="A572" s="57" t="s">
        <v>449</v>
      </c>
      <c r="B572" s="57" t="s">
        <v>451</v>
      </c>
      <c r="C572" s="57" t="s">
        <v>454</v>
      </c>
      <c r="D572" s="58" t="s">
        <v>455</v>
      </c>
      <c r="E572" s="62">
        <v>2815</v>
      </c>
      <c r="F572" s="62"/>
      <c r="G572" s="62">
        <v>2815</v>
      </c>
    </row>
    <row r="573" spans="1:7" s="105" customFormat="1" ht="10.5">
      <c r="A573" s="48" t="s">
        <v>456</v>
      </c>
      <c r="B573" s="48"/>
      <c r="C573" s="48"/>
      <c r="D573" s="154" t="s">
        <v>457</v>
      </c>
      <c r="E573" s="50">
        <v>80005.5</v>
      </c>
      <c r="F573" s="50">
        <v>0</v>
      </c>
      <c r="G573" s="50">
        <v>80005.5</v>
      </c>
    </row>
    <row r="574" spans="1:7" s="105" customFormat="1" ht="22.5">
      <c r="A574" s="51" t="s">
        <v>456</v>
      </c>
      <c r="B574" s="51" t="s">
        <v>380</v>
      </c>
      <c r="C574" s="51"/>
      <c r="D574" s="52" t="s">
        <v>381</v>
      </c>
      <c r="E574" s="53">
        <v>3540.6</v>
      </c>
      <c r="F574" s="53">
        <v>0</v>
      </c>
      <c r="G574" s="53">
        <v>3540.6</v>
      </c>
    </row>
    <row r="575" spans="1:7" s="105" customFormat="1" ht="11.25">
      <c r="A575" s="54" t="s">
        <v>456</v>
      </c>
      <c r="B575" s="54" t="s">
        <v>458</v>
      </c>
      <c r="C575" s="54"/>
      <c r="D575" s="55" t="s">
        <v>459</v>
      </c>
      <c r="E575" s="56">
        <v>3540.6</v>
      </c>
      <c r="F575" s="56">
        <v>0</v>
      </c>
      <c r="G575" s="56">
        <v>3540.6</v>
      </c>
    </row>
    <row r="576" spans="1:7" s="105" customFormat="1" ht="11.25">
      <c r="A576" s="57" t="s">
        <v>456</v>
      </c>
      <c r="B576" s="57" t="s">
        <v>458</v>
      </c>
      <c r="C576" s="57" t="s">
        <v>87</v>
      </c>
      <c r="D576" s="58" t="s">
        <v>88</v>
      </c>
      <c r="E576" s="59">
        <v>4.7</v>
      </c>
      <c r="F576" s="59">
        <v>0</v>
      </c>
      <c r="G576" s="59">
        <v>4.7</v>
      </c>
    </row>
    <row r="577" spans="1:7" s="105" customFormat="1" ht="11.25">
      <c r="A577" s="57" t="s">
        <v>456</v>
      </c>
      <c r="B577" s="57" t="s">
        <v>458</v>
      </c>
      <c r="C577" s="57" t="s">
        <v>89</v>
      </c>
      <c r="D577" s="58" t="s">
        <v>438</v>
      </c>
      <c r="E577" s="59">
        <v>4.7</v>
      </c>
      <c r="F577" s="59"/>
      <c r="G577" s="59">
        <v>4.7</v>
      </c>
    </row>
    <row r="578" spans="1:7" s="105" customFormat="1" ht="11.25">
      <c r="A578" s="57" t="s">
        <v>456</v>
      </c>
      <c r="B578" s="57" t="s">
        <v>458</v>
      </c>
      <c r="C578" s="57" t="s">
        <v>423</v>
      </c>
      <c r="D578" s="58" t="s">
        <v>460</v>
      </c>
      <c r="E578" s="59">
        <v>258.6</v>
      </c>
      <c r="F578" s="59">
        <v>0</v>
      </c>
      <c r="G578" s="59">
        <v>258.6</v>
      </c>
    </row>
    <row r="579" spans="1:7" s="105" customFormat="1" ht="11.25">
      <c r="A579" s="57" t="s">
        <v>456</v>
      </c>
      <c r="B579" s="57" t="s">
        <v>458</v>
      </c>
      <c r="C579" s="57" t="s">
        <v>454</v>
      </c>
      <c r="D579" s="58" t="s">
        <v>455</v>
      </c>
      <c r="E579" s="62">
        <v>258.6</v>
      </c>
      <c r="F579" s="59"/>
      <c r="G579" s="62">
        <v>258.6</v>
      </c>
    </row>
    <row r="580" spans="1:7" s="105" customFormat="1" ht="22.5">
      <c r="A580" s="57" t="s">
        <v>456</v>
      </c>
      <c r="B580" s="57" t="s">
        <v>458</v>
      </c>
      <c r="C580" s="57" t="s">
        <v>145</v>
      </c>
      <c r="D580" s="58" t="s">
        <v>146</v>
      </c>
      <c r="E580" s="59">
        <v>3277.3</v>
      </c>
      <c r="F580" s="59">
        <v>0</v>
      </c>
      <c r="G580" s="59">
        <v>3277.3</v>
      </c>
    </row>
    <row r="581" spans="1:7" s="105" customFormat="1" ht="11.25">
      <c r="A581" s="57" t="s">
        <v>456</v>
      </c>
      <c r="B581" s="57" t="s">
        <v>458</v>
      </c>
      <c r="C581" s="57" t="s">
        <v>147</v>
      </c>
      <c r="D581" s="58" t="s">
        <v>151</v>
      </c>
      <c r="E581" s="62">
        <v>3277.3</v>
      </c>
      <c r="F581" s="59"/>
      <c r="G581" s="62">
        <v>3277.3</v>
      </c>
    </row>
    <row r="582" spans="1:7" s="105" customFormat="1" ht="22.5">
      <c r="A582" s="51" t="s">
        <v>456</v>
      </c>
      <c r="B582" s="51" t="s">
        <v>141</v>
      </c>
      <c r="C582" s="51"/>
      <c r="D582" s="52" t="s">
        <v>142</v>
      </c>
      <c r="E582" s="53">
        <v>243</v>
      </c>
      <c r="F582" s="53">
        <v>0</v>
      </c>
      <c r="G582" s="53">
        <v>243</v>
      </c>
    </row>
    <row r="583" spans="1:7" s="105" customFormat="1" ht="45">
      <c r="A583" s="54" t="s">
        <v>456</v>
      </c>
      <c r="B583" s="54" t="s">
        <v>461</v>
      </c>
      <c r="C583" s="54"/>
      <c r="D583" s="55" t="s">
        <v>462</v>
      </c>
      <c r="E583" s="56">
        <v>13.5</v>
      </c>
      <c r="F583" s="56">
        <v>0</v>
      </c>
      <c r="G583" s="56">
        <v>13.5</v>
      </c>
    </row>
    <row r="584" spans="1:7" s="105" customFormat="1" ht="22.5">
      <c r="A584" s="57" t="s">
        <v>456</v>
      </c>
      <c r="B584" s="57" t="s">
        <v>461</v>
      </c>
      <c r="C584" s="57" t="s">
        <v>145</v>
      </c>
      <c r="D584" s="58" t="s">
        <v>146</v>
      </c>
      <c r="E584" s="59">
        <v>13.5</v>
      </c>
      <c r="F584" s="59">
        <v>0</v>
      </c>
      <c r="G584" s="59">
        <v>13.5</v>
      </c>
    </row>
    <row r="585" spans="1:7" s="105" customFormat="1" ht="11.25">
      <c r="A585" s="57" t="s">
        <v>456</v>
      </c>
      <c r="B585" s="57" t="s">
        <v>461</v>
      </c>
      <c r="C585" s="57" t="s">
        <v>147</v>
      </c>
      <c r="D585" s="58" t="s">
        <v>151</v>
      </c>
      <c r="E585" s="62">
        <v>13.5</v>
      </c>
      <c r="F585" s="59"/>
      <c r="G585" s="62">
        <v>13.5</v>
      </c>
    </row>
    <row r="586" spans="1:7" s="105" customFormat="1" ht="11.25">
      <c r="A586" s="54" t="s">
        <v>456</v>
      </c>
      <c r="B586" s="54" t="s">
        <v>463</v>
      </c>
      <c r="C586" s="54"/>
      <c r="D586" s="55" t="s">
        <v>459</v>
      </c>
      <c r="E586" s="56">
        <v>229.5</v>
      </c>
      <c r="F586" s="56">
        <v>0</v>
      </c>
      <c r="G586" s="56">
        <v>229.5</v>
      </c>
    </row>
    <row r="587" spans="1:7" s="93" customFormat="1" ht="22.5">
      <c r="A587" s="57" t="s">
        <v>456</v>
      </c>
      <c r="B587" s="57" t="s">
        <v>463</v>
      </c>
      <c r="C587" s="57" t="s">
        <v>145</v>
      </c>
      <c r="D587" s="58" t="s">
        <v>146</v>
      </c>
      <c r="E587" s="59">
        <v>229.5</v>
      </c>
      <c r="F587" s="59">
        <v>0</v>
      </c>
      <c r="G587" s="59">
        <v>229.5</v>
      </c>
    </row>
    <row r="588" spans="1:7" s="93" customFormat="1" ht="11.25">
      <c r="A588" s="57" t="s">
        <v>456</v>
      </c>
      <c r="B588" s="57" t="s">
        <v>463</v>
      </c>
      <c r="C588" s="57" t="s">
        <v>147</v>
      </c>
      <c r="D588" s="58" t="s">
        <v>151</v>
      </c>
      <c r="E588" s="62">
        <v>229.5</v>
      </c>
      <c r="F588" s="59"/>
      <c r="G588" s="62">
        <v>229.5</v>
      </c>
    </row>
    <row r="589" spans="1:7" s="105" customFormat="1" ht="22.5">
      <c r="A589" s="51" t="s">
        <v>456</v>
      </c>
      <c r="B589" s="51" t="s">
        <v>152</v>
      </c>
      <c r="C589" s="51"/>
      <c r="D589" s="52" t="s">
        <v>153</v>
      </c>
      <c r="E589" s="53">
        <v>1174.3</v>
      </c>
      <c r="F589" s="53">
        <v>0</v>
      </c>
      <c r="G589" s="53">
        <v>1174.3</v>
      </c>
    </row>
    <row r="590" spans="1:7" s="105" customFormat="1" ht="11.25">
      <c r="A590" s="54" t="s">
        <v>456</v>
      </c>
      <c r="B590" s="54" t="s">
        <v>464</v>
      </c>
      <c r="C590" s="54"/>
      <c r="D590" s="55" t="s">
        <v>465</v>
      </c>
      <c r="E590" s="56">
        <v>904.3</v>
      </c>
      <c r="F590" s="56">
        <v>0</v>
      </c>
      <c r="G590" s="56">
        <v>904.3</v>
      </c>
    </row>
    <row r="591" spans="1:7" s="105" customFormat="1" ht="11.25">
      <c r="A591" s="57" t="s">
        <v>456</v>
      </c>
      <c r="B591" s="57" t="s">
        <v>464</v>
      </c>
      <c r="C591" s="57" t="s">
        <v>423</v>
      </c>
      <c r="D591" s="79" t="s">
        <v>424</v>
      </c>
      <c r="E591" s="59">
        <v>904.3</v>
      </c>
      <c r="F591" s="59">
        <v>0</v>
      </c>
      <c r="G591" s="59">
        <v>904.3</v>
      </c>
    </row>
    <row r="592" spans="1:7" s="105" customFormat="1" ht="11.25">
      <c r="A592" s="57" t="s">
        <v>456</v>
      </c>
      <c r="B592" s="57" t="s">
        <v>464</v>
      </c>
      <c r="C592" s="57" t="s">
        <v>454</v>
      </c>
      <c r="D592" s="79" t="s">
        <v>455</v>
      </c>
      <c r="E592" s="62">
        <v>904.3</v>
      </c>
      <c r="F592" s="59"/>
      <c r="G592" s="62">
        <v>904.3</v>
      </c>
    </row>
    <row r="593" spans="1:7" s="105" customFormat="1" ht="22.5">
      <c r="A593" s="54" t="s">
        <v>456</v>
      </c>
      <c r="B593" s="54" t="s">
        <v>466</v>
      </c>
      <c r="C593" s="54"/>
      <c r="D593" s="55" t="s">
        <v>467</v>
      </c>
      <c r="E593" s="56">
        <v>270</v>
      </c>
      <c r="F593" s="56">
        <v>0</v>
      </c>
      <c r="G593" s="56">
        <v>270</v>
      </c>
    </row>
    <row r="594" spans="1:7" s="105" customFormat="1" ht="11.25">
      <c r="A594" s="57" t="s">
        <v>456</v>
      </c>
      <c r="B594" s="57" t="s">
        <v>466</v>
      </c>
      <c r="C594" s="57" t="s">
        <v>423</v>
      </c>
      <c r="D594" s="58" t="s">
        <v>424</v>
      </c>
      <c r="E594" s="59">
        <v>270</v>
      </c>
      <c r="F594" s="62">
        <v>0</v>
      </c>
      <c r="G594" s="59">
        <v>270</v>
      </c>
    </row>
    <row r="595" spans="1:7" s="105" customFormat="1" ht="11.25">
      <c r="A595" s="57" t="s">
        <v>456</v>
      </c>
      <c r="B595" s="57" t="s">
        <v>466</v>
      </c>
      <c r="C595" s="57" t="s">
        <v>454</v>
      </c>
      <c r="D595" s="58" t="s">
        <v>455</v>
      </c>
      <c r="E595" s="62">
        <v>270</v>
      </c>
      <c r="F595" s="59"/>
      <c r="G595" s="62">
        <v>270</v>
      </c>
    </row>
    <row r="596" spans="1:7" ht="22.5">
      <c r="A596" s="51" t="s">
        <v>456</v>
      </c>
      <c r="B596" s="51" t="s">
        <v>184</v>
      </c>
      <c r="C596" s="51"/>
      <c r="D596" s="52" t="s">
        <v>185</v>
      </c>
      <c r="E596" s="53">
        <v>73398.2</v>
      </c>
      <c r="F596" s="53">
        <v>0</v>
      </c>
      <c r="G596" s="53">
        <v>73398.2</v>
      </c>
    </row>
    <row r="597" spans="1:7" s="105" customFormat="1" ht="11.25">
      <c r="A597" s="54" t="s">
        <v>456</v>
      </c>
      <c r="B597" s="54" t="s">
        <v>468</v>
      </c>
      <c r="C597" s="54"/>
      <c r="D597" s="55" t="s">
        <v>469</v>
      </c>
      <c r="E597" s="56">
        <v>73398.2</v>
      </c>
      <c r="F597" s="56">
        <v>0</v>
      </c>
      <c r="G597" s="56">
        <v>73398.2</v>
      </c>
    </row>
    <row r="598" spans="1:7" s="105" customFormat="1" ht="11.25">
      <c r="A598" s="57" t="s">
        <v>456</v>
      </c>
      <c r="B598" s="57" t="s">
        <v>468</v>
      </c>
      <c r="C598" s="57" t="s">
        <v>423</v>
      </c>
      <c r="D598" s="58" t="s">
        <v>424</v>
      </c>
      <c r="E598" s="59">
        <v>73398.2</v>
      </c>
      <c r="F598" s="59">
        <v>0</v>
      </c>
      <c r="G598" s="59">
        <v>73398.2</v>
      </c>
    </row>
    <row r="599" spans="1:7" s="153" customFormat="1" ht="11.25">
      <c r="A599" s="57" t="s">
        <v>456</v>
      </c>
      <c r="B599" s="57" t="s">
        <v>468</v>
      </c>
      <c r="C599" s="57" t="s">
        <v>425</v>
      </c>
      <c r="D599" s="58" t="s">
        <v>426</v>
      </c>
      <c r="E599" s="62">
        <v>73398.2</v>
      </c>
      <c r="F599" s="59"/>
      <c r="G599" s="62">
        <v>73398.2</v>
      </c>
    </row>
    <row r="600" spans="1:7" s="153" customFormat="1" ht="22.5">
      <c r="A600" s="51" t="s">
        <v>456</v>
      </c>
      <c r="B600" s="51" t="s">
        <v>470</v>
      </c>
      <c r="C600" s="51"/>
      <c r="D600" s="52" t="s">
        <v>471</v>
      </c>
      <c r="E600" s="53">
        <v>900</v>
      </c>
      <c r="F600" s="53">
        <v>0</v>
      </c>
      <c r="G600" s="53">
        <v>900</v>
      </c>
    </row>
    <row r="601" spans="1:7" s="153" customFormat="1" ht="11.25">
      <c r="A601" s="54" t="s">
        <v>456</v>
      </c>
      <c r="B601" s="54" t="s">
        <v>472</v>
      </c>
      <c r="C601" s="54"/>
      <c r="D601" s="55" t="s">
        <v>473</v>
      </c>
      <c r="E601" s="56">
        <v>900</v>
      </c>
      <c r="F601" s="56">
        <v>0</v>
      </c>
      <c r="G601" s="56">
        <v>900</v>
      </c>
    </row>
    <row r="602" spans="1:7" s="153" customFormat="1" ht="11.25">
      <c r="A602" s="57" t="s">
        <v>456</v>
      </c>
      <c r="B602" s="57" t="s">
        <v>472</v>
      </c>
      <c r="C602" s="57" t="s">
        <v>423</v>
      </c>
      <c r="D602" s="58" t="s">
        <v>424</v>
      </c>
      <c r="E602" s="59">
        <v>900</v>
      </c>
      <c r="F602" s="59">
        <v>0</v>
      </c>
      <c r="G602" s="59">
        <v>900</v>
      </c>
    </row>
    <row r="603" spans="1:7" s="153" customFormat="1" ht="11.25">
      <c r="A603" s="57" t="s">
        <v>456</v>
      </c>
      <c r="B603" s="57" t="s">
        <v>472</v>
      </c>
      <c r="C603" s="57" t="s">
        <v>454</v>
      </c>
      <c r="D603" s="58" t="s">
        <v>474</v>
      </c>
      <c r="E603" s="62">
        <v>900</v>
      </c>
      <c r="F603" s="59"/>
      <c r="G603" s="62">
        <v>900</v>
      </c>
    </row>
    <row r="604" spans="1:7" s="155" customFormat="1" ht="22.5">
      <c r="A604" s="51" t="s">
        <v>456</v>
      </c>
      <c r="B604" s="51" t="s">
        <v>259</v>
      </c>
      <c r="C604" s="51"/>
      <c r="D604" s="52" t="s">
        <v>260</v>
      </c>
      <c r="E604" s="53">
        <v>749.4</v>
      </c>
      <c r="F604" s="53">
        <v>0</v>
      </c>
      <c r="G604" s="53">
        <v>749.4</v>
      </c>
    </row>
    <row r="605" spans="1:7" s="155" customFormat="1" ht="22.5">
      <c r="A605" s="54" t="s">
        <v>456</v>
      </c>
      <c r="B605" s="54" t="s">
        <v>475</v>
      </c>
      <c r="C605" s="54"/>
      <c r="D605" s="55" t="s">
        <v>476</v>
      </c>
      <c r="E605" s="56">
        <v>749.4</v>
      </c>
      <c r="F605" s="56">
        <v>0</v>
      </c>
      <c r="G605" s="56">
        <v>749.4</v>
      </c>
    </row>
    <row r="606" spans="1:7" s="93" customFormat="1" ht="11.25">
      <c r="A606" s="57" t="s">
        <v>456</v>
      </c>
      <c r="B606" s="57" t="s">
        <v>475</v>
      </c>
      <c r="C606" s="57" t="s">
        <v>423</v>
      </c>
      <c r="D606" s="58" t="s">
        <v>424</v>
      </c>
      <c r="E606" s="59">
        <v>749.4</v>
      </c>
      <c r="F606" s="59">
        <v>0</v>
      </c>
      <c r="G606" s="59">
        <v>749.4</v>
      </c>
    </row>
    <row r="607" spans="1:7" s="93" customFormat="1" ht="11.25">
      <c r="A607" s="57" t="s">
        <v>456</v>
      </c>
      <c r="B607" s="57" t="s">
        <v>475</v>
      </c>
      <c r="C607" s="57" t="s">
        <v>425</v>
      </c>
      <c r="D607" s="58" t="s">
        <v>426</v>
      </c>
      <c r="E607" s="62">
        <v>749.4</v>
      </c>
      <c r="F607" s="59"/>
      <c r="G607" s="62">
        <v>749.4</v>
      </c>
    </row>
    <row r="608" spans="1:7" s="105" customFormat="1" ht="10.5">
      <c r="A608" s="48" t="s">
        <v>477</v>
      </c>
      <c r="B608" s="156"/>
      <c r="C608" s="156"/>
      <c r="D608" s="86" t="s">
        <v>478</v>
      </c>
      <c r="E608" s="50">
        <v>37571.4</v>
      </c>
      <c r="F608" s="50">
        <v>0</v>
      </c>
      <c r="G608" s="50">
        <v>37571.4</v>
      </c>
    </row>
    <row r="609" spans="1:7" s="105" customFormat="1" ht="22.5">
      <c r="A609" s="51" t="s">
        <v>477</v>
      </c>
      <c r="B609" s="157" t="s">
        <v>380</v>
      </c>
      <c r="C609" s="157"/>
      <c r="D609" s="158" t="s">
        <v>381</v>
      </c>
      <c r="E609" s="53">
        <v>32505.7</v>
      </c>
      <c r="F609" s="53">
        <v>0</v>
      </c>
      <c r="G609" s="53">
        <v>32505.7</v>
      </c>
    </row>
    <row r="610" spans="1:7" s="105" customFormat="1" ht="33.75">
      <c r="A610" s="54" t="s">
        <v>477</v>
      </c>
      <c r="B610" s="159" t="s">
        <v>479</v>
      </c>
      <c r="C610" s="159"/>
      <c r="D610" s="160" t="s">
        <v>480</v>
      </c>
      <c r="E610" s="56">
        <v>32505.7</v>
      </c>
      <c r="F610" s="56">
        <v>0</v>
      </c>
      <c r="G610" s="56">
        <v>32505.7</v>
      </c>
    </row>
    <row r="611" spans="1:7" s="105" customFormat="1" ht="11.25">
      <c r="A611" s="57" t="s">
        <v>477</v>
      </c>
      <c r="B611" s="57" t="s">
        <v>479</v>
      </c>
      <c r="C611" s="57" t="s">
        <v>87</v>
      </c>
      <c r="D611" s="58" t="s">
        <v>88</v>
      </c>
      <c r="E611" s="59">
        <v>511.9</v>
      </c>
      <c r="F611" s="59">
        <v>0</v>
      </c>
      <c r="G611" s="59">
        <v>511.9</v>
      </c>
    </row>
    <row r="612" spans="1:7" s="105" customFormat="1" ht="11.25">
      <c r="A612" s="57" t="s">
        <v>477</v>
      </c>
      <c r="B612" s="57" t="s">
        <v>479</v>
      </c>
      <c r="C612" s="57" t="s">
        <v>89</v>
      </c>
      <c r="D612" s="58" t="s">
        <v>438</v>
      </c>
      <c r="E612" s="62">
        <v>511.9</v>
      </c>
      <c r="F612" s="59"/>
      <c r="G612" s="62">
        <v>511.9</v>
      </c>
    </row>
    <row r="613" spans="1:7" s="105" customFormat="1" ht="11.25">
      <c r="A613" s="57" t="s">
        <v>477</v>
      </c>
      <c r="B613" s="161" t="s">
        <v>479</v>
      </c>
      <c r="C613" s="161" t="s">
        <v>423</v>
      </c>
      <c r="D613" s="162" t="s">
        <v>460</v>
      </c>
      <c r="E613" s="59">
        <v>31993.8</v>
      </c>
      <c r="F613" s="59">
        <v>0</v>
      </c>
      <c r="G613" s="59">
        <v>31993.8</v>
      </c>
    </row>
    <row r="614" spans="1:7" s="105" customFormat="1" ht="11.25">
      <c r="A614" s="57" t="s">
        <v>477</v>
      </c>
      <c r="B614" s="161" t="s">
        <v>479</v>
      </c>
      <c r="C614" s="161" t="s">
        <v>454</v>
      </c>
      <c r="D614" s="162" t="s">
        <v>455</v>
      </c>
      <c r="E614" s="62">
        <v>31993.8</v>
      </c>
      <c r="F614" s="59"/>
      <c r="G614" s="62">
        <v>31993.8</v>
      </c>
    </row>
    <row r="615" spans="1:7" s="93" customFormat="1" ht="22.5">
      <c r="A615" s="51" t="s">
        <v>477</v>
      </c>
      <c r="B615" s="51" t="s">
        <v>152</v>
      </c>
      <c r="C615" s="51"/>
      <c r="D615" s="52" t="s">
        <v>153</v>
      </c>
      <c r="E615" s="53">
        <v>5065.7</v>
      </c>
      <c r="F615" s="53">
        <v>0</v>
      </c>
      <c r="G615" s="53">
        <v>5065.7</v>
      </c>
    </row>
    <row r="616" spans="1:7" s="93" customFormat="1" ht="33.75">
      <c r="A616" s="54" t="s">
        <v>477</v>
      </c>
      <c r="B616" s="54" t="s">
        <v>481</v>
      </c>
      <c r="C616" s="54"/>
      <c r="D616" s="55" t="s">
        <v>482</v>
      </c>
      <c r="E616" s="56">
        <v>1181.2</v>
      </c>
      <c r="F616" s="56">
        <v>0</v>
      </c>
      <c r="G616" s="56">
        <v>1181.2</v>
      </c>
    </row>
    <row r="617" spans="1:7" s="93" customFormat="1" ht="22.5">
      <c r="A617" s="57" t="s">
        <v>477</v>
      </c>
      <c r="B617" s="57" t="s">
        <v>481</v>
      </c>
      <c r="C617" s="57" t="s">
        <v>188</v>
      </c>
      <c r="D617" s="64" t="s">
        <v>189</v>
      </c>
      <c r="E617" s="59">
        <v>1181.2</v>
      </c>
      <c r="F617" s="59">
        <v>0</v>
      </c>
      <c r="G617" s="59">
        <v>1181.2</v>
      </c>
    </row>
    <row r="618" spans="1:7" s="93" customFormat="1" ht="11.25">
      <c r="A618" s="57" t="s">
        <v>477</v>
      </c>
      <c r="B618" s="57" t="s">
        <v>481</v>
      </c>
      <c r="C618" s="57" t="s">
        <v>190</v>
      </c>
      <c r="D618" s="58" t="s">
        <v>278</v>
      </c>
      <c r="E618" s="59">
        <v>1181.2</v>
      </c>
      <c r="F618" s="59"/>
      <c r="G618" s="59">
        <v>1181.2</v>
      </c>
    </row>
    <row r="619" spans="1:7" s="93" customFormat="1" ht="11.25">
      <c r="A619" s="57" t="s">
        <v>477</v>
      </c>
      <c r="B619" s="57" t="s">
        <v>481</v>
      </c>
      <c r="C619" s="57" t="s">
        <v>91</v>
      </c>
      <c r="D619" s="58" t="s">
        <v>92</v>
      </c>
      <c r="E619" s="59">
        <v>0</v>
      </c>
      <c r="F619" s="59">
        <v>0</v>
      </c>
      <c r="G619" s="59">
        <v>0</v>
      </c>
    </row>
    <row r="620" spans="1:7" s="93" customFormat="1" ht="11.25">
      <c r="A620" s="57" t="s">
        <v>477</v>
      </c>
      <c r="B620" s="57" t="s">
        <v>481</v>
      </c>
      <c r="C620" s="57" t="s">
        <v>95</v>
      </c>
      <c r="D620" s="58" t="s">
        <v>96</v>
      </c>
      <c r="E620" s="62">
        <v>0</v>
      </c>
      <c r="F620" s="59"/>
      <c r="G620" s="62">
        <v>0</v>
      </c>
    </row>
    <row r="621" spans="1:7" s="93" customFormat="1" ht="33.75">
      <c r="A621" s="54" t="s">
        <v>477</v>
      </c>
      <c r="B621" s="54" t="s">
        <v>483</v>
      </c>
      <c r="C621" s="54"/>
      <c r="D621" s="55" t="s">
        <v>482</v>
      </c>
      <c r="E621" s="56">
        <v>3884.5</v>
      </c>
      <c r="F621" s="56">
        <v>0</v>
      </c>
      <c r="G621" s="56">
        <v>3884.5</v>
      </c>
    </row>
    <row r="622" spans="1:7" s="93" customFormat="1" ht="22.5">
      <c r="A622" s="60" t="s">
        <v>477</v>
      </c>
      <c r="B622" s="60" t="s">
        <v>483</v>
      </c>
      <c r="C622" s="57" t="s">
        <v>188</v>
      </c>
      <c r="D622" s="64" t="s">
        <v>189</v>
      </c>
      <c r="E622" s="59">
        <v>3884.5</v>
      </c>
      <c r="F622" s="59">
        <v>0</v>
      </c>
      <c r="G622" s="59">
        <v>3884.5</v>
      </c>
    </row>
    <row r="623" spans="1:7" s="93" customFormat="1" ht="11.25">
      <c r="A623" s="60" t="s">
        <v>477</v>
      </c>
      <c r="B623" s="60" t="s">
        <v>483</v>
      </c>
      <c r="C623" s="57" t="s">
        <v>190</v>
      </c>
      <c r="D623" s="58" t="s">
        <v>278</v>
      </c>
      <c r="E623" s="59">
        <v>3884.5</v>
      </c>
      <c r="F623" s="59"/>
      <c r="G623" s="59">
        <v>3884.5</v>
      </c>
    </row>
    <row r="624" spans="1:7" s="93" customFormat="1" ht="11.25">
      <c r="A624" s="60" t="s">
        <v>477</v>
      </c>
      <c r="B624" s="60" t="s">
        <v>483</v>
      </c>
      <c r="C624" s="60" t="s">
        <v>91</v>
      </c>
      <c r="D624" s="58" t="s">
        <v>92</v>
      </c>
      <c r="E624" s="59">
        <v>0</v>
      </c>
      <c r="F624" s="59">
        <v>0</v>
      </c>
      <c r="G624" s="59">
        <v>0</v>
      </c>
    </row>
    <row r="625" spans="1:7" s="93" customFormat="1" ht="11.25">
      <c r="A625" s="60" t="s">
        <v>477</v>
      </c>
      <c r="B625" s="60" t="s">
        <v>483</v>
      </c>
      <c r="C625" s="60" t="s">
        <v>95</v>
      </c>
      <c r="D625" s="58" t="s">
        <v>96</v>
      </c>
      <c r="E625" s="62">
        <v>0</v>
      </c>
      <c r="F625" s="59"/>
      <c r="G625" s="62">
        <v>0</v>
      </c>
    </row>
    <row r="626" spans="1:7" s="105" customFormat="1" ht="10.5">
      <c r="A626" s="48" t="s">
        <v>484</v>
      </c>
      <c r="B626" s="48"/>
      <c r="C626" s="48"/>
      <c r="D626" s="86" t="s">
        <v>485</v>
      </c>
      <c r="E626" s="50">
        <v>1917.8</v>
      </c>
      <c r="F626" s="50">
        <v>591.3</v>
      </c>
      <c r="G626" s="50">
        <v>2509.1</v>
      </c>
    </row>
    <row r="627" spans="1:7" ht="22.5">
      <c r="A627" s="51" t="s">
        <v>484</v>
      </c>
      <c r="B627" s="51" t="s">
        <v>152</v>
      </c>
      <c r="C627" s="51"/>
      <c r="D627" s="52" t="s">
        <v>153</v>
      </c>
      <c r="E627" s="53">
        <v>228.2</v>
      </c>
      <c r="F627" s="53">
        <v>0</v>
      </c>
      <c r="G627" s="53">
        <v>228.2</v>
      </c>
    </row>
    <row r="628" spans="1:7" s="63" customFormat="1" ht="22.5">
      <c r="A628" s="54" t="s">
        <v>484</v>
      </c>
      <c r="B628" s="54" t="s">
        <v>152</v>
      </c>
      <c r="C628" s="54"/>
      <c r="D628" s="55" t="s">
        <v>486</v>
      </c>
      <c r="E628" s="56">
        <v>228.2</v>
      </c>
      <c r="F628" s="56">
        <v>0</v>
      </c>
      <c r="G628" s="56">
        <v>228.2</v>
      </c>
    </row>
    <row r="629" spans="1:7" s="63" customFormat="1" ht="11.25">
      <c r="A629" s="57" t="s">
        <v>484</v>
      </c>
      <c r="B629" s="57" t="s">
        <v>487</v>
      </c>
      <c r="C629" s="57" t="s">
        <v>423</v>
      </c>
      <c r="D629" s="58" t="s">
        <v>460</v>
      </c>
      <c r="E629" s="59">
        <v>228.2</v>
      </c>
      <c r="F629" s="59">
        <v>0</v>
      </c>
      <c r="G629" s="59">
        <v>228.2</v>
      </c>
    </row>
    <row r="630" spans="1:7" ht="11.25">
      <c r="A630" s="57" t="s">
        <v>484</v>
      </c>
      <c r="B630" s="57" t="s">
        <v>487</v>
      </c>
      <c r="C630" s="57" t="s">
        <v>425</v>
      </c>
      <c r="D630" s="58" t="s">
        <v>426</v>
      </c>
      <c r="E630" s="62">
        <v>228.2</v>
      </c>
      <c r="F630" s="59"/>
      <c r="G630" s="62">
        <v>228.2</v>
      </c>
    </row>
    <row r="631" spans="1:7" ht="22.5">
      <c r="A631" s="51" t="s">
        <v>484</v>
      </c>
      <c r="B631" s="51" t="s">
        <v>158</v>
      </c>
      <c r="C631" s="51"/>
      <c r="D631" s="52" t="s">
        <v>159</v>
      </c>
      <c r="E631" s="53">
        <v>1689.6</v>
      </c>
      <c r="F631" s="53">
        <v>591.3</v>
      </c>
      <c r="G631" s="53">
        <v>2280.9</v>
      </c>
    </row>
    <row r="632" spans="1:7" ht="11.25">
      <c r="A632" s="54" t="s">
        <v>484</v>
      </c>
      <c r="B632" s="54" t="s">
        <v>488</v>
      </c>
      <c r="C632" s="54"/>
      <c r="D632" s="55" t="s">
        <v>489</v>
      </c>
      <c r="E632" s="56">
        <v>0</v>
      </c>
      <c r="F632" s="56">
        <v>581.3</v>
      </c>
      <c r="G632" s="56">
        <v>581.3</v>
      </c>
    </row>
    <row r="633" spans="1:7" ht="22.5">
      <c r="A633" s="57" t="s">
        <v>484</v>
      </c>
      <c r="B633" s="57" t="s">
        <v>488</v>
      </c>
      <c r="C633" s="57" t="s">
        <v>145</v>
      </c>
      <c r="D633" s="58" t="s">
        <v>146</v>
      </c>
      <c r="E633" s="59">
        <v>0</v>
      </c>
      <c r="F633" s="59">
        <v>581.3</v>
      </c>
      <c r="G633" s="62">
        <v>581.3</v>
      </c>
    </row>
    <row r="634" spans="1:7" ht="22.5">
      <c r="A634" s="57" t="s">
        <v>484</v>
      </c>
      <c r="B634" s="57" t="s">
        <v>488</v>
      </c>
      <c r="C634" s="57" t="s">
        <v>363</v>
      </c>
      <c r="D634" s="58" t="s">
        <v>364</v>
      </c>
      <c r="E634" s="59">
        <v>0</v>
      </c>
      <c r="F634" s="59">
        <v>581.3</v>
      </c>
      <c r="G634" s="62">
        <v>581.3</v>
      </c>
    </row>
    <row r="635" spans="1:7" ht="11.25">
      <c r="A635" s="54" t="s">
        <v>484</v>
      </c>
      <c r="B635" s="54" t="s">
        <v>160</v>
      </c>
      <c r="C635" s="54"/>
      <c r="D635" s="55" t="s">
        <v>161</v>
      </c>
      <c r="E635" s="56">
        <v>1238.8</v>
      </c>
      <c r="F635" s="56">
        <v>0</v>
      </c>
      <c r="G635" s="56">
        <v>1238.8</v>
      </c>
    </row>
    <row r="636" spans="1:7" ht="22.5">
      <c r="A636" s="57" t="s">
        <v>484</v>
      </c>
      <c r="B636" s="57" t="s">
        <v>160</v>
      </c>
      <c r="C636" s="57" t="s">
        <v>145</v>
      </c>
      <c r="D636" s="58" t="s">
        <v>146</v>
      </c>
      <c r="E636" s="59">
        <v>1238.8</v>
      </c>
      <c r="F636" s="59">
        <v>0</v>
      </c>
      <c r="G636" s="59">
        <v>1238.8</v>
      </c>
    </row>
    <row r="637" spans="1:7" ht="22.5">
      <c r="A637" s="57" t="s">
        <v>484</v>
      </c>
      <c r="B637" s="57" t="s">
        <v>160</v>
      </c>
      <c r="C637" s="57" t="s">
        <v>363</v>
      </c>
      <c r="D637" s="58" t="s">
        <v>364</v>
      </c>
      <c r="E637" s="62">
        <v>1238.8</v>
      </c>
      <c r="F637" s="59"/>
      <c r="G637" s="62">
        <v>1238.8</v>
      </c>
    </row>
    <row r="638" spans="1:7" ht="11.25">
      <c r="A638" s="54" t="s">
        <v>484</v>
      </c>
      <c r="B638" s="54" t="s">
        <v>162</v>
      </c>
      <c r="C638" s="54"/>
      <c r="D638" s="55" t="s">
        <v>163</v>
      </c>
      <c r="E638" s="56">
        <v>80.8</v>
      </c>
      <c r="F638" s="56">
        <v>0</v>
      </c>
      <c r="G638" s="56">
        <v>80.8</v>
      </c>
    </row>
    <row r="639" spans="1:7" ht="11.25">
      <c r="A639" s="57" t="s">
        <v>484</v>
      </c>
      <c r="B639" s="57" t="s">
        <v>162</v>
      </c>
      <c r="C639" s="57" t="s">
        <v>423</v>
      </c>
      <c r="D639" s="72" t="s">
        <v>460</v>
      </c>
      <c r="E639" s="59">
        <v>0</v>
      </c>
      <c r="F639" s="59">
        <v>0</v>
      </c>
      <c r="G639" s="59">
        <v>0</v>
      </c>
    </row>
    <row r="640" spans="1:7" ht="11.25">
      <c r="A640" s="57" t="s">
        <v>484</v>
      </c>
      <c r="B640" s="57" t="s">
        <v>162</v>
      </c>
      <c r="C640" s="57" t="s">
        <v>425</v>
      </c>
      <c r="D640" s="72" t="s">
        <v>426</v>
      </c>
      <c r="E640" s="62">
        <v>0</v>
      </c>
      <c r="F640" s="59"/>
      <c r="G640" s="62">
        <v>0</v>
      </c>
    </row>
    <row r="641" spans="1:7" ht="11.25">
      <c r="A641" s="57" t="s">
        <v>484</v>
      </c>
      <c r="B641" s="57" t="s">
        <v>162</v>
      </c>
      <c r="C641" s="57" t="s">
        <v>91</v>
      </c>
      <c r="D641" s="58" t="s">
        <v>92</v>
      </c>
      <c r="E641" s="59">
        <v>80.8</v>
      </c>
      <c r="F641" s="59">
        <v>0</v>
      </c>
      <c r="G641" s="59">
        <v>80.8</v>
      </c>
    </row>
    <row r="642" spans="1:7" ht="11.25">
      <c r="A642" s="57" t="s">
        <v>484</v>
      </c>
      <c r="B642" s="57" t="s">
        <v>162</v>
      </c>
      <c r="C642" s="57" t="s">
        <v>95</v>
      </c>
      <c r="D642" s="58" t="s">
        <v>96</v>
      </c>
      <c r="E642" s="62">
        <v>80.8</v>
      </c>
      <c r="F642" s="59"/>
      <c r="G642" s="62">
        <v>80.8</v>
      </c>
    </row>
    <row r="643" spans="1:7" ht="11.25">
      <c r="A643" s="54" t="s">
        <v>484</v>
      </c>
      <c r="B643" s="54" t="s">
        <v>490</v>
      </c>
      <c r="C643" s="54"/>
      <c r="D643" s="71" t="s">
        <v>491</v>
      </c>
      <c r="E643" s="56">
        <v>350</v>
      </c>
      <c r="F643" s="56">
        <v>0</v>
      </c>
      <c r="G643" s="56">
        <v>350</v>
      </c>
    </row>
    <row r="644" spans="1:7" ht="11.25">
      <c r="A644" s="57" t="s">
        <v>484</v>
      </c>
      <c r="B644" s="57" t="s">
        <v>490</v>
      </c>
      <c r="C644" s="57" t="s">
        <v>423</v>
      </c>
      <c r="D644" s="72" t="s">
        <v>460</v>
      </c>
      <c r="E644" s="59">
        <v>350</v>
      </c>
      <c r="F644" s="59">
        <v>0</v>
      </c>
      <c r="G644" s="59">
        <v>350</v>
      </c>
    </row>
    <row r="645" spans="1:7" ht="11.25">
      <c r="A645" s="57" t="s">
        <v>484</v>
      </c>
      <c r="B645" s="57" t="s">
        <v>490</v>
      </c>
      <c r="C645" s="57" t="s">
        <v>492</v>
      </c>
      <c r="D645" s="72" t="s">
        <v>493</v>
      </c>
      <c r="E645" s="62">
        <v>350</v>
      </c>
      <c r="F645" s="59"/>
      <c r="G645" s="62">
        <v>350</v>
      </c>
    </row>
    <row r="646" spans="1:7" ht="11.25">
      <c r="A646" s="54" t="s">
        <v>484</v>
      </c>
      <c r="B646" s="54" t="s">
        <v>494</v>
      </c>
      <c r="C646" s="54"/>
      <c r="D646" s="71" t="s">
        <v>495</v>
      </c>
      <c r="E646" s="56">
        <v>20</v>
      </c>
      <c r="F646" s="56">
        <v>10</v>
      </c>
      <c r="G646" s="56">
        <v>30</v>
      </c>
    </row>
    <row r="647" spans="1:7" ht="11.25">
      <c r="A647" s="57" t="s">
        <v>484</v>
      </c>
      <c r="B647" s="57" t="s">
        <v>494</v>
      </c>
      <c r="C647" s="57" t="s">
        <v>423</v>
      </c>
      <c r="D647" s="72" t="s">
        <v>460</v>
      </c>
      <c r="E647" s="59">
        <v>20</v>
      </c>
      <c r="F647" s="59">
        <v>10</v>
      </c>
      <c r="G647" s="59">
        <v>30</v>
      </c>
    </row>
    <row r="648" spans="1:7" ht="11.25">
      <c r="A648" s="57" t="s">
        <v>484</v>
      </c>
      <c r="B648" s="57" t="s">
        <v>494</v>
      </c>
      <c r="C648" s="57" t="s">
        <v>492</v>
      </c>
      <c r="D648" s="72" t="s">
        <v>493</v>
      </c>
      <c r="E648" s="62">
        <v>20</v>
      </c>
      <c r="F648" s="59">
        <v>10</v>
      </c>
      <c r="G648" s="62">
        <v>30</v>
      </c>
    </row>
    <row r="649" spans="1:7" s="105" customFormat="1" ht="10.5">
      <c r="A649" s="45" t="s">
        <v>496</v>
      </c>
      <c r="B649" s="45"/>
      <c r="C649" s="45"/>
      <c r="D649" s="104" t="s">
        <v>497</v>
      </c>
      <c r="E649" s="47">
        <v>13454.6</v>
      </c>
      <c r="F649" s="47">
        <v>1518.4</v>
      </c>
      <c r="G649" s="47">
        <v>14973</v>
      </c>
    </row>
    <row r="650" spans="1:7" s="105" customFormat="1" ht="10.5">
      <c r="A650" s="48" t="s">
        <v>498</v>
      </c>
      <c r="B650" s="48"/>
      <c r="C650" s="48"/>
      <c r="D650" s="86" t="s">
        <v>499</v>
      </c>
      <c r="E650" s="50">
        <v>13454.6</v>
      </c>
      <c r="F650" s="50">
        <v>1518.4</v>
      </c>
      <c r="G650" s="50">
        <v>14973</v>
      </c>
    </row>
    <row r="651" spans="1:7" s="105" customFormat="1" ht="22.5">
      <c r="A651" s="51" t="s">
        <v>498</v>
      </c>
      <c r="B651" s="51" t="s">
        <v>412</v>
      </c>
      <c r="C651" s="51"/>
      <c r="D651" s="52" t="s">
        <v>413</v>
      </c>
      <c r="E651" s="53">
        <v>12540.6</v>
      </c>
      <c r="F651" s="53">
        <v>1518.4</v>
      </c>
      <c r="G651" s="53">
        <v>14059</v>
      </c>
    </row>
    <row r="652" spans="1:7" s="105" customFormat="1" ht="11.25">
      <c r="A652" s="54" t="s">
        <v>498</v>
      </c>
      <c r="B652" s="54" t="s">
        <v>500</v>
      </c>
      <c r="C652" s="54"/>
      <c r="D652" s="55" t="s">
        <v>501</v>
      </c>
      <c r="E652" s="56">
        <v>0</v>
      </c>
      <c r="F652" s="56">
        <v>1280</v>
      </c>
      <c r="G652" s="56">
        <v>1280</v>
      </c>
    </row>
    <row r="653" spans="1:7" s="105" customFormat="1" ht="22.5">
      <c r="A653" s="57" t="s">
        <v>498</v>
      </c>
      <c r="B653" s="57" t="s">
        <v>500</v>
      </c>
      <c r="C653" s="57" t="s">
        <v>145</v>
      </c>
      <c r="D653" s="58" t="s">
        <v>146</v>
      </c>
      <c r="E653" s="59">
        <v>0</v>
      </c>
      <c r="F653" s="59">
        <v>1280</v>
      </c>
      <c r="G653" s="59">
        <v>1280</v>
      </c>
    </row>
    <row r="654" spans="1:7" s="105" customFormat="1" ht="11.25">
      <c r="A654" s="57" t="s">
        <v>498</v>
      </c>
      <c r="B654" s="57" t="s">
        <v>500</v>
      </c>
      <c r="C654" s="57" t="s">
        <v>147</v>
      </c>
      <c r="D654" s="58" t="s">
        <v>151</v>
      </c>
      <c r="E654" s="59">
        <v>0</v>
      </c>
      <c r="F654" s="59">
        <v>1280</v>
      </c>
      <c r="G654" s="59">
        <v>1280</v>
      </c>
    </row>
    <row r="655" spans="1:7" s="105" customFormat="1" ht="11.25">
      <c r="A655" s="54" t="s">
        <v>498</v>
      </c>
      <c r="B655" s="54" t="s">
        <v>414</v>
      </c>
      <c r="C655" s="54"/>
      <c r="D655" s="55" t="s">
        <v>144</v>
      </c>
      <c r="E655" s="56">
        <v>7570.6</v>
      </c>
      <c r="F655" s="56">
        <v>0</v>
      </c>
      <c r="G655" s="56">
        <v>7570.6</v>
      </c>
    </row>
    <row r="656" spans="1:7" s="105" customFormat="1" ht="22.5">
      <c r="A656" s="57" t="s">
        <v>498</v>
      </c>
      <c r="B656" s="57" t="s">
        <v>414</v>
      </c>
      <c r="C656" s="57" t="s">
        <v>145</v>
      </c>
      <c r="D656" s="58" t="s">
        <v>146</v>
      </c>
      <c r="E656" s="59">
        <v>7570.6</v>
      </c>
      <c r="F656" s="59">
        <v>0</v>
      </c>
      <c r="G656" s="59">
        <v>7570.6</v>
      </c>
    </row>
    <row r="657" spans="1:7" s="105" customFormat="1" ht="11.25">
      <c r="A657" s="57" t="s">
        <v>498</v>
      </c>
      <c r="B657" s="57" t="s">
        <v>414</v>
      </c>
      <c r="C657" s="57" t="s">
        <v>147</v>
      </c>
      <c r="D657" s="58" t="s">
        <v>151</v>
      </c>
      <c r="E657" s="62">
        <v>7570.6</v>
      </c>
      <c r="F657" s="59"/>
      <c r="G657" s="62">
        <v>7570.6</v>
      </c>
    </row>
    <row r="658" spans="1:7" s="105" customFormat="1" ht="11.25">
      <c r="A658" s="54" t="s">
        <v>498</v>
      </c>
      <c r="B658" s="54" t="s">
        <v>415</v>
      </c>
      <c r="C658" s="54"/>
      <c r="D658" s="55" t="s">
        <v>150</v>
      </c>
      <c r="E658" s="56">
        <v>2970</v>
      </c>
      <c r="F658" s="56">
        <v>238.4</v>
      </c>
      <c r="G658" s="56">
        <v>3208.4</v>
      </c>
    </row>
    <row r="659" spans="1:7" s="105" customFormat="1" ht="22.5">
      <c r="A659" s="57" t="s">
        <v>498</v>
      </c>
      <c r="B659" s="57" t="s">
        <v>415</v>
      </c>
      <c r="C659" s="57" t="s">
        <v>145</v>
      </c>
      <c r="D659" s="58" t="s">
        <v>146</v>
      </c>
      <c r="E659" s="59">
        <v>2970</v>
      </c>
      <c r="F659" s="59">
        <v>238.4</v>
      </c>
      <c r="G659" s="59">
        <v>3208.4</v>
      </c>
    </row>
    <row r="660" spans="1:7" s="105" customFormat="1" ht="11.25">
      <c r="A660" s="57" t="s">
        <v>498</v>
      </c>
      <c r="B660" s="57" t="s">
        <v>415</v>
      </c>
      <c r="C660" s="57" t="s">
        <v>147</v>
      </c>
      <c r="D660" s="58" t="s">
        <v>151</v>
      </c>
      <c r="E660" s="62">
        <v>2970</v>
      </c>
      <c r="F660" s="59">
        <v>238.4</v>
      </c>
      <c r="G660" s="62">
        <v>3208.4</v>
      </c>
    </row>
    <row r="661" spans="1:7" s="163" customFormat="1" ht="11.25">
      <c r="A661" s="54" t="s">
        <v>498</v>
      </c>
      <c r="B661" s="54" t="s">
        <v>416</v>
      </c>
      <c r="C661" s="54"/>
      <c r="D661" s="55" t="s">
        <v>417</v>
      </c>
      <c r="E661" s="56">
        <v>2000</v>
      </c>
      <c r="F661" s="56">
        <v>0</v>
      </c>
      <c r="G661" s="56">
        <v>2000</v>
      </c>
    </row>
    <row r="662" spans="1:7" s="163" customFormat="1" ht="22.5">
      <c r="A662" s="73" t="s">
        <v>498</v>
      </c>
      <c r="B662" s="73" t="s">
        <v>416</v>
      </c>
      <c r="C662" s="73" t="s">
        <v>145</v>
      </c>
      <c r="D662" s="74" t="s">
        <v>146</v>
      </c>
      <c r="E662" s="75">
        <v>2000</v>
      </c>
      <c r="F662" s="75">
        <v>0</v>
      </c>
      <c r="G662" s="75">
        <v>2000</v>
      </c>
    </row>
    <row r="663" spans="1:7" s="163" customFormat="1" ht="11.25">
      <c r="A663" s="73" t="s">
        <v>498</v>
      </c>
      <c r="B663" s="73" t="s">
        <v>416</v>
      </c>
      <c r="C663" s="73" t="s">
        <v>147</v>
      </c>
      <c r="D663" s="74" t="s">
        <v>151</v>
      </c>
      <c r="E663" s="62">
        <v>2000</v>
      </c>
      <c r="F663" s="75"/>
      <c r="G663" s="62">
        <v>2000</v>
      </c>
    </row>
    <row r="664" spans="1:7" s="163" customFormat="1" ht="33.75">
      <c r="A664" s="164" t="s">
        <v>498</v>
      </c>
      <c r="B664" s="164" t="s">
        <v>225</v>
      </c>
      <c r="C664" s="164"/>
      <c r="D664" s="165" t="s">
        <v>226</v>
      </c>
      <c r="E664" s="166">
        <v>50</v>
      </c>
      <c r="F664" s="166">
        <v>0</v>
      </c>
      <c r="G664" s="166">
        <v>50</v>
      </c>
    </row>
    <row r="665" spans="1:7" s="163" customFormat="1" ht="11.25">
      <c r="A665" s="167" t="s">
        <v>498</v>
      </c>
      <c r="B665" s="167" t="s">
        <v>233</v>
      </c>
      <c r="C665" s="167"/>
      <c r="D665" s="168" t="s">
        <v>234</v>
      </c>
      <c r="E665" s="169">
        <v>50</v>
      </c>
      <c r="F665" s="169">
        <v>0</v>
      </c>
      <c r="G665" s="169">
        <v>50</v>
      </c>
    </row>
    <row r="666" spans="1:7" s="163" customFormat="1" ht="22.5">
      <c r="A666" s="170" t="s">
        <v>498</v>
      </c>
      <c r="B666" s="170" t="s">
        <v>233</v>
      </c>
      <c r="C666" s="170" t="s">
        <v>145</v>
      </c>
      <c r="D666" s="171" t="s">
        <v>146</v>
      </c>
      <c r="E666" s="172">
        <v>50</v>
      </c>
      <c r="F666" s="172">
        <v>0</v>
      </c>
      <c r="G666" s="172">
        <v>50</v>
      </c>
    </row>
    <row r="667" spans="1:7" s="163" customFormat="1" ht="11.25">
      <c r="A667" s="170" t="s">
        <v>498</v>
      </c>
      <c r="B667" s="170" t="s">
        <v>233</v>
      </c>
      <c r="C667" s="170" t="s">
        <v>147</v>
      </c>
      <c r="D667" s="171" t="s">
        <v>151</v>
      </c>
      <c r="E667" s="62">
        <v>50</v>
      </c>
      <c r="F667" s="172"/>
      <c r="G667" s="62">
        <v>50</v>
      </c>
    </row>
    <row r="668" spans="1:7" s="163" customFormat="1" ht="22.5">
      <c r="A668" s="164" t="s">
        <v>498</v>
      </c>
      <c r="B668" s="164" t="s">
        <v>327</v>
      </c>
      <c r="C668" s="164"/>
      <c r="D668" s="165" t="s">
        <v>328</v>
      </c>
      <c r="E668" s="166">
        <v>64</v>
      </c>
      <c r="F668" s="166">
        <v>0</v>
      </c>
      <c r="G668" s="166">
        <v>64</v>
      </c>
    </row>
    <row r="669" spans="1:7" s="163" customFormat="1" ht="11.25">
      <c r="A669" s="167" t="s">
        <v>498</v>
      </c>
      <c r="B669" s="167" t="s">
        <v>398</v>
      </c>
      <c r="C669" s="167"/>
      <c r="D669" s="168" t="s">
        <v>399</v>
      </c>
      <c r="E669" s="169">
        <v>64</v>
      </c>
      <c r="F669" s="169">
        <v>0</v>
      </c>
      <c r="G669" s="169">
        <v>64</v>
      </c>
    </row>
    <row r="670" spans="1:7" s="163" customFormat="1" ht="22.5">
      <c r="A670" s="170" t="s">
        <v>498</v>
      </c>
      <c r="B670" s="170" t="s">
        <v>398</v>
      </c>
      <c r="C670" s="170" t="s">
        <v>145</v>
      </c>
      <c r="D670" s="171" t="s">
        <v>146</v>
      </c>
      <c r="E670" s="172">
        <v>64</v>
      </c>
      <c r="F670" s="172">
        <v>0</v>
      </c>
      <c r="G670" s="172">
        <v>64</v>
      </c>
    </row>
    <row r="671" spans="1:7" s="163" customFormat="1" ht="11.25">
      <c r="A671" s="170" t="s">
        <v>498</v>
      </c>
      <c r="B671" s="170" t="s">
        <v>398</v>
      </c>
      <c r="C671" s="170" t="s">
        <v>147</v>
      </c>
      <c r="D671" s="171" t="s">
        <v>151</v>
      </c>
      <c r="E671" s="62">
        <v>64</v>
      </c>
      <c r="F671" s="172"/>
      <c r="G671" s="62">
        <v>64</v>
      </c>
    </row>
    <row r="672" spans="1:7" s="163" customFormat="1" ht="22.5">
      <c r="A672" s="164" t="s">
        <v>498</v>
      </c>
      <c r="B672" s="164" t="s">
        <v>274</v>
      </c>
      <c r="C672" s="164"/>
      <c r="D672" s="52" t="s">
        <v>275</v>
      </c>
      <c r="E672" s="53">
        <v>800</v>
      </c>
      <c r="F672" s="166">
        <v>0</v>
      </c>
      <c r="G672" s="53">
        <v>800</v>
      </c>
    </row>
    <row r="673" spans="1:7" s="163" customFormat="1" ht="11.25">
      <c r="A673" s="167" t="s">
        <v>498</v>
      </c>
      <c r="B673" s="167" t="s">
        <v>502</v>
      </c>
      <c r="C673" s="167"/>
      <c r="D673" s="168" t="s">
        <v>503</v>
      </c>
      <c r="E673" s="56">
        <v>800</v>
      </c>
      <c r="F673" s="169">
        <v>0</v>
      </c>
      <c r="G673" s="56">
        <v>800</v>
      </c>
    </row>
    <row r="674" spans="1:7" s="163" customFormat="1" ht="22.5">
      <c r="A674" s="170" t="s">
        <v>498</v>
      </c>
      <c r="B674" s="170" t="s">
        <v>502</v>
      </c>
      <c r="C674" s="170" t="s">
        <v>188</v>
      </c>
      <c r="D674" s="171" t="s">
        <v>189</v>
      </c>
      <c r="E674" s="62">
        <v>800</v>
      </c>
      <c r="F674" s="172">
        <v>0</v>
      </c>
      <c r="G674" s="62">
        <v>800</v>
      </c>
    </row>
    <row r="675" spans="1:7" s="163" customFormat="1" ht="11.25">
      <c r="A675" s="170" t="s">
        <v>498</v>
      </c>
      <c r="B675" s="170" t="s">
        <v>502</v>
      </c>
      <c r="C675" s="170" t="s">
        <v>190</v>
      </c>
      <c r="D675" s="171" t="s">
        <v>278</v>
      </c>
      <c r="E675" s="62">
        <v>800</v>
      </c>
      <c r="F675" s="172"/>
      <c r="G675" s="62">
        <v>800</v>
      </c>
    </row>
    <row r="676" spans="1:7" s="176" customFormat="1" ht="11.25">
      <c r="A676" s="173" t="s">
        <v>504</v>
      </c>
      <c r="B676" s="173"/>
      <c r="C676" s="173"/>
      <c r="D676" s="174" t="s">
        <v>505</v>
      </c>
      <c r="E676" s="175">
        <v>5698.9</v>
      </c>
      <c r="F676" s="175">
        <v>0</v>
      </c>
      <c r="G676" s="175">
        <v>5698.9</v>
      </c>
    </row>
    <row r="677" spans="1:7" s="176" customFormat="1" ht="11.25">
      <c r="A677" s="177" t="s">
        <v>506</v>
      </c>
      <c r="B677" s="177"/>
      <c r="C677" s="177"/>
      <c r="D677" s="178" t="s">
        <v>507</v>
      </c>
      <c r="E677" s="179">
        <v>5698.9</v>
      </c>
      <c r="F677" s="179">
        <v>0</v>
      </c>
      <c r="G677" s="179">
        <v>5698.9</v>
      </c>
    </row>
    <row r="678" spans="1:7" s="176" customFormat="1" ht="22.5">
      <c r="A678" s="164" t="s">
        <v>506</v>
      </c>
      <c r="B678" s="164" t="s">
        <v>164</v>
      </c>
      <c r="C678" s="164"/>
      <c r="D678" s="165" t="s">
        <v>165</v>
      </c>
      <c r="E678" s="166">
        <v>5698.9</v>
      </c>
      <c r="F678" s="166">
        <v>0</v>
      </c>
      <c r="G678" s="166">
        <v>5698.9</v>
      </c>
    </row>
    <row r="679" spans="1:7" s="176" customFormat="1" ht="11.25">
      <c r="A679" s="167" t="s">
        <v>506</v>
      </c>
      <c r="B679" s="167" t="s">
        <v>508</v>
      </c>
      <c r="C679" s="167"/>
      <c r="D679" s="168" t="s">
        <v>144</v>
      </c>
      <c r="E679" s="169">
        <v>5698.9</v>
      </c>
      <c r="F679" s="169">
        <v>0</v>
      </c>
      <c r="G679" s="169">
        <v>5698.9</v>
      </c>
    </row>
    <row r="680" spans="1:7" s="176" customFormat="1" ht="22.5">
      <c r="A680" s="180" t="s">
        <v>506</v>
      </c>
      <c r="B680" s="180" t="s">
        <v>508</v>
      </c>
      <c r="C680" s="180" t="s">
        <v>145</v>
      </c>
      <c r="D680" s="181" t="s">
        <v>146</v>
      </c>
      <c r="E680" s="182">
        <v>5698.9</v>
      </c>
      <c r="F680" s="182">
        <v>0</v>
      </c>
      <c r="G680" s="182">
        <v>5698.9</v>
      </c>
    </row>
    <row r="681" spans="1:7" s="176" customFormat="1" ht="11.25">
      <c r="A681" s="180" t="s">
        <v>506</v>
      </c>
      <c r="B681" s="180" t="s">
        <v>508</v>
      </c>
      <c r="C681" s="180" t="s">
        <v>407</v>
      </c>
      <c r="D681" s="181" t="s">
        <v>418</v>
      </c>
      <c r="E681" s="62">
        <v>5698.9</v>
      </c>
      <c r="F681" s="182"/>
      <c r="G681" s="62">
        <v>5698.9</v>
      </c>
    </row>
    <row r="682" spans="1:7" s="176" customFormat="1" ht="11.25">
      <c r="A682" s="173" t="s">
        <v>509</v>
      </c>
      <c r="B682" s="173"/>
      <c r="C682" s="173"/>
      <c r="D682" s="174" t="s">
        <v>510</v>
      </c>
      <c r="E682" s="175">
        <v>3491</v>
      </c>
      <c r="F682" s="175">
        <v>0</v>
      </c>
      <c r="G682" s="175">
        <v>3491</v>
      </c>
    </row>
    <row r="683" spans="1:7" s="176" customFormat="1" ht="11.25">
      <c r="A683" s="177" t="s">
        <v>511</v>
      </c>
      <c r="B683" s="177"/>
      <c r="C683" s="177"/>
      <c r="D683" s="178" t="s">
        <v>512</v>
      </c>
      <c r="E683" s="179">
        <v>3491</v>
      </c>
      <c r="F683" s="179">
        <v>0</v>
      </c>
      <c r="G683" s="179">
        <v>3491</v>
      </c>
    </row>
    <row r="684" spans="1:7" s="176" customFormat="1" ht="22.5">
      <c r="A684" s="164" t="s">
        <v>511</v>
      </c>
      <c r="B684" s="164" t="s">
        <v>125</v>
      </c>
      <c r="C684" s="164"/>
      <c r="D684" s="165" t="s">
        <v>126</v>
      </c>
      <c r="E684" s="166">
        <v>3491</v>
      </c>
      <c r="F684" s="166">
        <v>0</v>
      </c>
      <c r="G684" s="166">
        <v>3491</v>
      </c>
    </row>
    <row r="685" spans="1:7" s="176" customFormat="1" ht="11.25">
      <c r="A685" s="167" t="s">
        <v>511</v>
      </c>
      <c r="B685" s="167" t="s">
        <v>513</v>
      </c>
      <c r="C685" s="167"/>
      <c r="D685" s="168" t="s">
        <v>514</v>
      </c>
      <c r="E685" s="169">
        <v>3491</v>
      </c>
      <c r="F685" s="169">
        <v>0</v>
      </c>
      <c r="G685" s="169">
        <v>3491</v>
      </c>
    </row>
    <row r="686" spans="1:7" s="105" customFormat="1" ht="11.25">
      <c r="A686" s="180" t="s">
        <v>511</v>
      </c>
      <c r="B686" s="180" t="s">
        <v>513</v>
      </c>
      <c r="C686" s="180" t="s">
        <v>515</v>
      </c>
      <c r="D686" s="181" t="s">
        <v>516</v>
      </c>
      <c r="E686" s="183">
        <v>3491</v>
      </c>
      <c r="F686" s="183">
        <v>0</v>
      </c>
      <c r="G686" s="183">
        <v>3491</v>
      </c>
    </row>
    <row r="687" spans="1:7" s="153" customFormat="1" ht="11.25">
      <c r="A687" s="180" t="s">
        <v>511</v>
      </c>
      <c r="B687" s="180" t="s">
        <v>513</v>
      </c>
      <c r="C687" s="180" t="s">
        <v>517</v>
      </c>
      <c r="D687" s="181" t="s">
        <v>518</v>
      </c>
      <c r="E687" s="62">
        <v>3491</v>
      </c>
      <c r="F687" s="183"/>
      <c r="G687" s="62">
        <v>3491</v>
      </c>
    </row>
    <row r="688" spans="1:7" s="105" customFormat="1" ht="10.5">
      <c r="A688" s="184" t="s">
        <v>519</v>
      </c>
      <c r="B688" s="184"/>
      <c r="C688" s="184"/>
      <c r="D688" s="185"/>
      <c r="E688" s="186">
        <v>1773273</v>
      </c>
      <c r="F688" s="186">
        <v>17312</v>
      </c>
      <c r="G688" s="186">
        <v>1790585</v>
      </c>
    </row>
    <row r="689" spans="1:4" ht="11.25">
      <c r="A689" s="187"/>
      <c r="B689" s="187"/>
      <c r="C689" s="187"/>
      <c r="D689" s="188"/>
    </row>
    <row r="690" spans="1:4" ht="11.25">
      <c r="A690" s="187"/>
      <c r="B690" s="187"/>
      <c r="C690" s="187"/>
      <c r="D690" s="188"/>
    </row>
    <row r="691" spans="1:4" ht="11.25">
      <c r="A691" s="187"/>
      <c r="B691" s="187"/>
      <c r="C691" s="187"/>
      <c r="D691" s="188"/>
    </row>
    <row r="692" spans="1:4" ht="11.25">
      <c r="A692" s="187"/>
      <c r="B692" s="187"/>
      <c r="C692" s="187"/>
      <c r="D692" s="188"/>
    </row>
    <row r="693" spans="1:4" ht="11.25">
      <c r="A693" s="187"/>
      <c r="B693" s="187"/>
      <c r="C693" s="187"/>
      <c r="D693" s="188"/>
    </row>
    <row r="694" spans="1:4" ht="11.25">
      <c r="A694" s="187"/>
      <c r="B694" s="187"/>
      <c r="C694" s="187"/>
      <c r="D694" s="188"/>
    </row>
    <row r="695" spans="1:4" ht="11.25">
      <c r="A695" s="187"/>
      <c r="B695" s="187"/>
      <c r="C695" s="187"/>
      <c r="D695" s="188"/>
    </row>
    <row r="696" spans="1:4" ht="11.25">
      <c r="A696" s="187"/>
      <c r="B696" s="187"/>
      <c r="C696" s="187"/>
      <c r="D696" s="188"/>
    </row>
    <row r="697" spans="1:4" ht="11.25">
      <c r="A697" s="187"/>
      <c r="B697" s="187"/>
      <c r="C697" s="187"/>
      <c r="D697" s="188"/>
    </row>
    <row r="698" spans="1:4" ht="11.25">
      <c r="A698" s="187"/>
      <c r="B698" s="187"/>
      <c r="C698" s="187"/>
      <c r="D698" s="188"/>
    </row>
    <row r="699" spans="1:4" ht="11.25">
      <c r="A699" s="187"/>
      <c r="B699" s="187"/>
      <c r="C699" s="187"/>
      <c r="D699" s="188"/>
    </row>
    <row r="700" spans="1:4" ht="11.25">
      <c r="A700" s="187"/>
      <c r="B700" s="187"/>
      <c r="C700" s="187"/>
      <c r="D700" s="188"/>
    </row>
    <row r="701" spans="1:4" ht="11.25">
      <c r="A701" s="187"/>
      <c r="B701" s="187"/>
      <c r="C701" s="187"/>
      <c r="D701" s="188"/>
    </row>
    <row r="702" spans="1:3" ht="11.25">
      <c r="A702" s="189"/>
      <c r="B702" s="189"/>
      <c r="C702" s="189"/>
    </row>
  </sheetData>
  <mergeCells count="9">
    <mergeCell ref="A688:D688"/>
    <mergeCell ref="D6:D9"/>
    <mergeCell ref="C6:C9"/>
    <mergeCell ref="B6:B9"/>
    <mergeCell ref="A6:A9"/>
    <mergeCell ref="A4:G4"/>
    <mergeCell ref="F6:F9"/>
    <mergeCell ref="G6:G9"/>
    <mergeCell ref="E6:E9"/>
  </mergeCells>
  <printOptions/>
  <pageMargins left="0.7874015748031497" right="0.1968503937007874" top="0.15748031496062992" bottom="0.15748031496062992" header="0.15748031496062992" footer="0.1574803149606299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3"/>
  <sheetViews>
    <sheetView tabSelected="1" zoomScaleSheetLayoutView="130" workbookViewId="0" topLeftCell="B1">
      <selection activeCell="N17" sqref="N17"/>
    </sheetView>
  </sheetViews>
  <sheetFormatPr defaultColWidth="9.140625" defaultRowHeight="12.75"/>
  <cols>
    <col min="1" max="1" width="3.57421875" style="81" customWidth="1"/>
    <col min="2" max="2" width="6.7109375" style="285" customWidth="1"/>
    <col min="3" max="3" width="7.57421875" style="285" customWidth="1"/>
    <col min="4" max="4" width="4.8515625" style="285" customWidth="1"/>
    <col min="5" max="5" width="59.28125" style="286" customWidth="1"/>
    <col min="6" max="6" width="12.7109375" style="95" customWidth="1"/>
    <col min="7" max="7" width="10.8515625" style="95" customWidth="1"/>
    <col min="8" max="8" width="12.7109375" style="95" customWidth="1"/>
    <col min="9" max="16384" width="10.8515625" style="95" customWidth="1"/>
  </cols>
  <sheetData>
    <row r="1" spans="2:5" ht="12.75">
      <c r="B1" s="191"/>
      <c r="C1" s="191"/>
      <c r="D1" s="191"/>
      <c r="E1" s="192"/>
    </row>
    <row r="2" spans="2:5" ht="12">
      <c r="B2" s="191"/>
      <c r="C2" s="191"/>
      <c r="D2" s="191"/>
      <c r="E2" s="193"/>
    </row>
    <row r="3" spans="2:5" ht="12">
      <c r="B3" s="191"/>
      <c r="C3" s="191"/>
      <c r="D3" s="191"/>
      <c r="E3" s="194"/>
    </row>
    <row r="4" spans="2:5" ht="66" customHeight="1">
      <c r="B4" s="191"/>
      <c r="C4" s="191"/>
      <c r="D4" s="191"/>
      <c r="E4" s="194"/>
    </row>
    <row r="5" spans="1:8" ht="12.75">
      <c r="A5" s="195" t="s">
        <v>520</v>
      </c>
      <c r="B5" s="195"/>
      <c r="C5" s="195"/>
      <c r="D5" s="195"/>
      <c r="E5" s="195"/>
      <c r="F5" s="195"/>
      <c r="G5" s="195"/>
      <c r="H5" s="195"/>
    </row>
    <row r="6" spans="2:8" ht="12.75">
      <c r="B6" s="191"/>
      <c r="C6" s="191"/>
      <c r="D6" s="191"/>
      <c r="E6" s="196"/>
      <c r="H6" s="95" t="s">
        <v>58</v>
      </c>
    </row>
    <row r="7" spans="1:8" s="199" customFormat="1" ht="10.5" customHeight="1">
      <c r="A7" s="197" t="s">
        <v>521</v>
      </c>
      <c r="B7" s="197" t="s">
        <v>59</v>
      </c>
      <c r="C7" s="197" t="s">
        <v>60</v>
      </c>
      <c r="D7" s="197" t="s">
        <v>61</v>
      </c>
      <c r="E7" s="198" t="s">
        <v>62</v>
      </c>
      <c r="F7" s="39" t="s">
        <v>63</v>
      </c>
      <c r="G7" s="39" t="s">
        <v>64</v>
      </c>
      <c r="H7" s="39" t="s">
        <v>65</v>
      </c>
    </row>
    <row r="8" spans="1:8" s="199" customFormat="1" ht="10.5">
      <c r="A8" s="200"/>
      <c r="B8" s="200"/>
      <c r="C8" s="200"/>
      <c r="D8" s="200"/>
      <c r="E8" s="201"/>
      <c r="F8" s="43"/>
      <c r="G8" s="43"/>
      <c r="H8" s="43"/>
    </row>
    <row r="9" spans="1:8" s="199" customFormat="1" ht="10.5">
      <c r="A9" s="200"/>
      <c r="B9" s="200"/>
      <c r="C9" s="200"/>
      <c r="D9" s="200"/>
      <c r="E9" s="201"/>
      <c r="F9" s="43"/>
      <c r="G9" s="43"/>
      <c r="H9" s="43"/>
    </row>
    <row r="10" spans="1:8" s="199" customFormat="1" ht="10.5">
      <c r="A10" s="200"/>
      <c r="B10" s="200"/>
      <c r="C10" s="200"/>
      <c r="D10" s="200"/>
      <c r="E10" s="201"/>
      <c r="F10" s="44"/>
      <c r="G10" s="44"/>
      <c r="H10" s="44"/>
    </row>
    <row r="11" spans="1:8" s="199" customFormat="1" ht="30.75" customHeight="1">
      <c r="A11" s="202" t="s">
        <v>522</v>
      </c>
      <c r="B11" s="202"/>
      <c r="C11" s="202"/>
      <c r="D11" s="202"/>
      <c r="E11" s="202"/>
      <c r="F11" s="203">
        <v>42565.3</v>
      </c>
      <c r="G11" s="203">
        <v>1178.1</v>
      </c>
      <c r="H11" s="203">
        <v>43743.4</v>
      </c>
    </row>
    <row r="12" spans="1:8" s="208" customFormat="1" ht="10.5">
      <c r="A12" s="204" t="s">
        <v>523</v>
      </c>
      <c r="B12" s="205" t="s">
        <v>66</v>
      </c>
      <c r="C12" s="205"/>
      <c r="D12" s="205"/>
      <c r="E12" s="206" t="s">
        <v>67</v>
      </c>
      <c r="F12" s="207">
        <v>36259.3</v>
      </c>
      <c r="G12" s="207">
        <v>1178.1</v>
      </c>
      <c r="H12" s="207">
        <v>37437.4</v>
      </c>
    </row>
    <row r="13" spans="1:8" s="208" customFormat="1" ht="31.5">
      <c r="A13" s="89" t="s">
        <v>523</v>
      </c>
      <c r="B13" s="89" t="s">
        <v>80</v>
      </c>
      <c r="C13" s="89"/>
      <c r="D13" s="89"/>
      <c r="E13" s="90" t="s">
        <v>81</v>
      </c>
      <c r="F13" s="91">
        <v>9938.1</v>
      </c>
      <c r="G13" s="91">
        <v>0</v>
      </c>
      <c r="H13" s="91">
        <v>9938.1</v>
      </c>
    </row>
    <row r="14" spans="1:8" s="208" customFormat="1" ht="22.5">
      <c r="A14" s="110" t="s">
        <v>523</v>
      </c>
      <c r="B14" s="110" t="s">
        <v>80</v>
      </c>
      <c r="C14" s="110" t="s">
        <v>82</v>
      </c>
      <c r="D14" s="110"/>
      <c r="E14" s="111" t="s">
        <v>83</v>
      </c>
      <c r="F14" s="112">
        <v>9938.1</v>
      </c>
      <c r="G14" s="112">
        <v>0</v>
      </c>
      <c r="H14" s="112">
        <v>9938.1</v>
      </c>
    </row>
    <row r="15" spans="1:8" s="208" customFormat="1" ht="11.25">
      <c r="A15" s="113" t="s">
        <v>523</v>
      </c>
      <c r="B15" s="113" t="s">
        <v>80</v>
      </c>
      <c r="C15" s="113" t="s">
        <v>84</v>
      </c>
      <c r="D15" s="113"/>
      <c r="E15" s="114" t="s">
        <v>85</v>
      </c>
      <c r="F15" s="115">
        <v>6953.7</v>
      </c>
      <c r="G15" s="115">
        <v>0</v>
      </c>
      <c r="H15" s="115">
        <v>6953.7</v>
      </c>
    </row>
    <row r="16" spans="1:8" s="208" customFormat="1" ht="22.5">
      <c r="A16" s="113" t="s">
        <v>523</v>
      </c>
      <c r="B16" s="113" t="s">
        <v>80</v>
      </c>
      <c r="C16" s="113" t="s">
        <v>86</v>
      </c>
      <c r="D16" s="113"/>
      <c r="E16" s="114" t="s">
        <v>75</v>
      </c>
      <c r="F16" s="115">
        <v>6953.7</v>
      </c>
      <c r="G16" s="115">
        <v>0</v>
      </c>
      <c r="H16" s="115">
        <v>6953.7</v>
      </c>
    </row>
    <row r="17" spans="1:8" s="208" customFormat="1" ht="33.75">
      <c r="A17" s="116" t="s">
        <v>523</v>
      </c>
      <c r="B17" s="116" t="s">
        <v>80</v>
      </c>
      <c r="C17" s="116" t="s">
        <v>86</v>
      </c>
      <c r="D17" s="116" t="s">
        <v>76</v>
      </c>
      <c r="E17" s="117" t="s">
        <v>77</v>
      </c>
      <c r="F17" s="118">
        <v>5865.6</v>
      </c>
      <c r="G17" s="118">
        <v>0</v>
      </c>
      <c r="H17" s="118">
        <v>5865.6</v>
      </c>
    </row>
    <row r="18" spans="1:8" s="208" customFormat="1" ht="11.25">
      <c r="A18" s="116" t="s">
        <v>523</v>
      </c>
      <c r="B18" s="116" t="s">
        <v>80</v>
      </c>
      <c r="C18" s="116" t="s">
        <v>86</v>
      </c>
      <c r="D18" s="116" t="s">
        <v>78</v>
      </c>
      <c r="E18" s="117" t="s">
        <v>79</v>
      </c>
      <c r="F18" s="118">
        <v>5865.6</v>
      </c>
      <c r="G18" s="118">
        <v>0</v>
      </c>
      <c r="H18" s="118">
        <v>5865.6</v>
      </c>
    </row>
    <row r="19" spans="1:8" s="208" customFormat="1" ht="11.25">
      <c r="A19" s="116" t="s">
        <v>523</v>
      </c>
      <c r="B19" s="116" t="s">
        <v>80</v>
      </c>
      <c r="C19" s="116" t="s">
        <v>86</v>
      </c>
      <c r="D19" s="116" t="s">
        <v>87</v>
      </c>
      <c r="E19" s="117" t="s">
        <v>88</v>
      </c>
      <c r="F19" s="118">
        <v>843.8</v>
      </c>
      <c r="G19" s="118">
        <v>0</v>
      </c>
      <c r="H19" s="118">
        <v>843.8</v>
      </c>
    </row>
    <row r="20" spans="1:8" s="208" customFormat="1" ht="22.5">
      <c r="A20" s="116" t="s">
        <v>523</v>
      </c>
      <c r="B20" s="116" t="s">
        <v>80</v>
      </c>
      <c r="C20" s="116" t="s">
        <v>86</v>
      </c>
      <c r="D20" s="116" t="s">
        <v>89</v>
      </c>
      <c r="E20" s="117" t="s">
        <v>90</v>
      </c>
      <c r="F20" s="118">
        <v>843.8</v>
      </c>
      <c r="G20" s="118">
        <v>0</v>
      </c>
      <c r="H20" s="118">
        <v>843.8</v>
      </c>
    </row>
    <row r="21" spans="1:8" s="208" customFormat="1" ht="11.25">
      <c r="A21" s="116" t="s">
        <v>523</v>
      </c>
      <c r="B21" s="116" t="s">
        <v>80</v>
      </c>
      <c r="C21" s="116" t="s">
        <v>86</v>
      </c>
      <c r="D21" s="116" t="s">
        <v>91</v>
      </c>
      <c r="E21" s="117" t="s">
        <v>92</v>
      </c>
      <c r="F21" s="118">
        <v>244.3</v>
      </c>
      <c r="G21" s="118">
        <v>0</v>
      </c>
      <c r="H21" s="118">
        <v>244.3</v>
      </c>
    </row>
    <row r="22" spans="1:8" s="208" customFormat="1" ht="11.25">
      <c r="A22" s="116" t="s">
        <v>523</v>
      </c>
      <c r="B22" s="116" t="s">
        <v>80</v>
      </c>
      <c r="C22" s="116" t="s">
        <v>86</v>
      </c>
      <c r="D22" s="116" t="s">
        <v>93</v>
      </c>
      <c r="E22" s="117" t="s">
        <v>94</v>
      </c>
      <c r="F22" s="118">
        <v>39.4</v>
      </c>
      <c r="G22" s="118">
        <v>0</v>
      </c>
      <c r="H22" s="118">
        <v>39.4</v>
      </c>
    </row>
    <row r="23" spans="1:8" s="208" customFormat="1" ht="11.25">
      <c r="A23" s="116" t="s">
        <v>523</v>
      </c>
      <c r="B23" s="116" t="s">
        <v>80</v>
      </c>
      <c r="C23" s="116" t="s">
        <v>86</v>
      </c>
      <c r="D23" s="116" t="s">
        <v>95</v>
      </c>
      <c r="E23" s="117" t="s">
        <v>96</v>
      </c>
      <c r="F23" s="118">
        <v>204.9</v>
      </c>
      <c r="G23" s="118">
        <v>0</v>
      </c>
      <c r="H23" s="118">
        <v>204.9</v>
      </c>
    </row>
    <row r="24" spans="1:8" s="208" customFormat="1" ht="11.25">
      <c r="A24" s="113" t="s">
        <v>523</v>
      </c>
      <c r="B24" s="113" t="s">
        <v>80</v>
      </c>
      <c r="C24" s="113" t="s">
        <v>97</v>
      </c>
      <c r="D24" s="113"/>
      <c r="E24" s="114" t="s">
        <v>98</v>
      </c>
      <c r="F24" s="115">
        <v>1717.4</v>
      </c>
      <c r="G24" s="115">
        <v>0</v>
      </c>
      <c r="H24" s="115">
        <v>1717.4</v>
      </c>
    </row>
    <row r="25" spans="1:8" s="208" customFormat="1" ht="22.5">
      <c r="A25" s="113" t="s">
        <v>523</v>
      </c>
      <c r="B25" s="113" t="s">
        <v>80</v>
      </c>
      <c r="C25" s="113" t="s">
        <v>99</v>
      </c>
      <c r="D25" s="113"/>
      <c r="E25" s="114" t="s">
        <v>75</v>
      </c>
      <c r="F25" s="115">
        <v>1717.4</v>
      </c>
      <c r="G25" s="115">
        <v>0</v>
      </c>
      <c r="H25" s="115">
        <v>1717.4</v>
      </c>
    </row>
    <row r="26" spans="1:8" s="208" customFormat="1" ht="33.75">
      <c r="A26" s="116" t="s">
        <v>523</v>
      </c>
      <c r="B26" s="116" t="s">
        <v>80</v>
      </c>
      <c r="C26" s="116" t="s">
        <v>99</v>
      </c>
      <c r="D26" s="116" t="s">
        <v>76</v>
      </c>
      <c r="E26" s="117" t="s">
        <v>77</v>
      </c>
      <c r="F26" s="118">
        <v>1717.4</v>
      </c>
      <c r="G26" s="118">
        <v>0</v>
      </c>
      <c r="H26" s="118">
        <v>1717.4</v>
      </c>
    </row>
    <row r="27" spans="1:8" s="208" customFormat="1" ht="11.25">
      <c r="A27" s="116" t="s">
        <v>523</v>
      </c>
      <c r="B27" s="116" t="s">
        <v>80</v>
      </c>
      <c r="C27" s="116" t="s">
        <v>99</v>
      </c>
      <c r="D27" s="116" t="s">
        <v>78</v>
      </c>
      <c r="E27" s="117" t="s">
        <v>79</v>
      </c>
      <c r="F27" s="118">
        <v>1717.4</v>
      </c>
      <c r="G27" s="118">
        <v>0</v>
      </c>
      <c r="H27" s="118">
        <v>1717.4</v>
      </c>
    </row>
    <row r="28" spans="1:8" s="208" customFormat="1" ht="11.25">
      <c r="A28" s="113" t="s">
        <v>523</v>
      </c>
      <c r="B28" s="113" t="s">
        <v>80</v>
      </c>
      <c r="C28" s="113" t="s">
        <v>100</v>
      </c>
      <c r="D28" s="113"/>
      <c r="E28" s="114" t="s">
        <v>101</v>
      </c>
      <c r="F28" s="115">
        <v>1267</v>
      </c>
      <c r="G28" s="115">
        <v>0</v>
      </c>
      <c r="H28" s="115">
        <v>1267</v>
      </c>
    </row>
    <row r="29" spans="1:8" s="208" customFormat="1" ht="22.5">
      <c r="A29" s="113" t="s">
        <v>523</v>
      </c>
      <c r="B29" s="113" t="s">
        <v>80</v>
      </c>
      <c r="C29" s="113" t="s">
        <v>102</v>
      </c>
      <c r="D29" s="113"/>
      <c r="E29" s="114" t="s">
        <v>75</v>
      </c>
      <c r="F29" s="115">
        <v>1267</v>
      </c>
      <c r="G29" s="115">
        <v>0</v>
      </c>
      <c r="H29" s="115">
        <v>1267</v>
      </c>
    </row>
    <row r="30" spans="1:8" s="208" customFormat="1" ht="33.75">
      <c r="A30" s="116" t="s">
        <v>523</v>
      </c>
      <c r="B30" s="116" t="s">
        <v>80</v>
      </c>
      <c r="C30" s="116" t="s">
        <v>102</v>
      </c>
      <c r="D30" s="116" t="s">
        <v>76</v>
      </c>
      <c r="E30" s="117" t="s">
        <v>77</v>
      </c>
      <c r="F30" s="118">
        <v>1267</v>
      </c>
      <c r="G30" s="118">
        <v>0</v>
      </c>
      <c r="H30" s="118">
        <v>1267</v>
      </c>
    </row>
    <row r="31" spans="1:8" s="208" customFormat="1" ht="11.25">
      <c r="A31" s="116" t="s">
        <v>523</v>
      </c>
      <c r="B31" s="116" t="s">
        <v>80</v>
      </c>
      <c r="C31" s="116" t="s">
        <v>102</v>
      </c>
      <c r="D31" s="116" t="s">
        <v>78</v>
      </c>
      <c r="E31" s="117" t="s">
        <v>79</v>
      </c>
      <c r="F31" s="118">
        <v>1267</v>
      </c>
      <c r="G31" s="118">
        <v>0</v>
      </c>
      <c r="H31" s="118">
        <v>1267</v>
      </c>
    </row>
    <row r="32" spans="1:8" s="208" customFormat="1" ht="21">
      <c r="A32" s="89" t="s">
        <v>523</v>
      </c>
      <c r="B32" s="89" t="s">
        <v>123</v>
      </c>
      <c r="C32" s="89"/>
      <c r="D32" s="89"/>
      <c r="E32" s="90" t="s">
        <v>124</v>
      </c>
      <c r="F32" s="91">
        <v>25506.2</v>
      </c>
      <c r="G32" s="91">
        <v>0</v>
      </c>
      <c r="H32" s="91">
        <v>25506.2</v>
      </c>
    </row>
    <row r="33" spans="1:8" s="208" customFormat="1" ht="22.5">
      <c r="A33" s="110" t="s">
        <v>523</v>
      </c>
      <c r="B33" s="110" t="s">
        <v>123</v>
      </c>
      <c r="C33" s="110" t="s">
        <v>125</v>
      </c>
      <c r="D33" s="110"/>
      <c r="E33" s="111" t="s">
        <v>126</v>
      </c>
      <c r="F33" s="112">
        <v>22974.2</v>
      </c>
      <c r="G33" s="112">
        <v>0</v>
      </c>
      <c r="H33" s="112">
        <v>22974.2</v>
      </c>
    </row>
    <row r="34" spans="1:8" s="208" customFormat="1" ht="22.5">
      <c r="A34" s="113" t="s">
        <v>523</v>
      </c>
      <c r="B34" s="113" t="s">
        <v>123</v>
      </c>
      <c r="C34" s="113" t="s">
        <v>127</v>
      </c>
      <c r="D34" s="113"/>
      <c r="E34" s="114" t="s">
        <v>75</v>
      </c>
      <c r="F34" s="115">
        <v>22974.2</v>
      </c>
      <c r="G34" s="115">
        <v>0</v>
      </c>
      <c r="H34" s="115">
        <v>22974.2</v>
      </c>
    </row>
    <row r="35" spans="1:8" s="208" customFormat="1" ht="33.75">
      <c r="A35" s="116" t="s">
        <v>523</v>
      </c>
      <c r="B35" s="116" t="s">
        <v>123</v>
      </c>
      <c r="C35" s="116" t="s">
        <v>127</v>
      </c>
      <c r="D35" s="116" t="s">
        <v>76</v>
      </c>
      <c r="E35" s="117" t="s">
        <v>77</v>
      </c>
      <c r="F35" s="118">
        <v>20499.4</v>
      </c>
      <c r="G35" s="118">
        <v>-712.5</v>
      </c>
      <c r="H35" s="118">
        <v>19786.9</v>
      </c>
    </row>
    <row r="36" spans="1:8" s="208" customFormat="1" ht="11.25">
      <c r="A36" s="116" t="s">
        <v>523</v>
      </c>
      <c r="B36" s="116" t="s">
        <v>123</v>
      </c>
      <c r="C36" s="116" t="s">
        <v>127</v>
      </c>
      <c r="D36" s="116" t="s">
        <v>78</v>
      </c>
      <c r="E36" s="117" t="s">
        <v>79</v>
      </c>
      <c r="F36" s="118">
        <v>20499.4</v>
      </c>
      <c r="G36" s="118">
        <v>-712.5</v>
      </c>
      <c r="H36" s="118">
        <v>19786.9</v>
      </c>
    </row>
    <row r="37" spans="1:8" s="208" customFormat="1" ht="11.25">
      <c r="A37" s="116" t="s">
        <v>523</v>
      </c>
      <c r="B37" s="116" t="s">
        <v>123</v>
      </c>
      <c r="C37" s="116" t="s">
        <v>127</v>
      </c>
      <c r="D37" s="116" t="s">
        <v>87</v>
      </c>
      <c r="E37" s="117" t="s">
        <v>88</v>
      </c>
      <c r="F37" s="118">
        <v>2469.8</v>
      </c>
      <c r="G37" s="118">
        <v>712.5</v>
      </c>
      <c r="H37" s="118">
        <v>3182.3</v>
      </c>
    </row>
    <row r="38" spans="1:8" s="208" customFormat="1" ht="22.5">
      <c r="A38" s="116" t="s">
        <v>523</v>
      </c>
      <c r="B38" s="116" t="s">
        <v>123</v>
      </c>
      <c r="C38" s="116" t="s">
        <v>127</v>
      </c>
      <c r="D38" s="116" t="s">
        <v>89</v>
      </c>
      <c r="E38" s="117" t="s">
        <v>90</v>
      </c>
      <c r="F38" s="118">
        <v>2469.8</v>
      </c>
      <c r="G38" s="118">
        <v>712.5</v>
      </c>
      <c r="H38" s="118">
        <v>3182.3</v>
      </c>
    </row>
    <row r="39" spans="1:8" s="208" customFormat="1" ht="11.25">
      <c r="A39" s="116" t="s">
        <v>523</v>
      </c>
      <c r="B39" s="116" t="s">
        <v>123</v>
      </c>
      <c r="C39" s="116" t="s">
        <v>127</v>
      </c>
      <c r="D39" s="116" t="s">
        <v>91</v>
      </c>
      <c r="E39" s="117" t="s">
        <v>92</v>
      </c>
      <c r="F39" s="118">
        <v>5</v>
      </c>
      <c r="G39" s="118">
        <v>0</v>
      </c>
      <c r="H39" s="118">
        <v>5</v>
      </c>
    </row>
    <row r="40" spans="1:8" s="208" customFormat="1" ht="11.25">
      <c r="A40" s="116" t="s">
        <v>523</v>
      </c>
      <c r="B40" s="116" t="s">
        <v>123</v>
      </c>
      <c r="C40" s="116" t="s">
        <v>127</v>
      </c>
      <c r="D40" s="116" t="s">
        <v>93</v>
      </c>
      <c r="E40" s="117" t="s">
        <v>94</v>
      </c>
      <c r="F40" s="118">
        <v>5</v>
      </c>
      <c r="G40" s="118">
        <v>0</v>
      </c>
      <c r="H40" s="118">
        <v>5</v>
      </c>
    </row>
    <row r="41" spans="1:8" s="208" customFormat="1" ht="22.5">
      <c r="A41" s="110" t="s">
        <v>523</v>
      </c>
      <c r="B41" s="110" t="s">
        <v>123</v>
      </c>
      <c r="C41" s="110" t="s">
        <v>82</v>
      </c>
      <c r="D41" s="110"/>
      <c r="E41" s="111" t="s">
        <v>83</v>
      </c>
      <c r="F41" s="112">
        <v>2532</v>
      </c>
      <c r="G41" s="112">
        <v>0</v>
      </c>
      <c r="H41" s="112">
        <v>2532</v>
      </c>
    </row>
    <row r="42" spans="1:8" s="208" customFormat="1" ht="11.25">
      <c r="A42" s="113" t="s">
        <v>523</v>
      </c>
      <c r="B42" s="113" t="s">
        <v>123</v>
      </c>
      <c r="C42" s="113" t="s">
        <v>128</v>
      </c>
      <c r="D42" s="113"/>
      <c r="E42" s="114" t="s">
        <v>129</v>
      </c>
      <c r="F42" s="115">
        <v>2532</v>
      </c>
      <c r="G42" s="115">
        <v>0</v>
      </c>
      <c r="H42" s="115">
        <v>2532</v>
      </c>
    </row>
    <row r="43" spans="1:8" s="208" customFormat="1" ht="22.5">
      <c r="A43" s="113" t="s">
        <v>523</v>
      </c>
      <c r="B43" s="113" t="s">
        <v>123</v>
      </c>
      <c r="C43" s="113" t="s">
        <v>130</v>
      </c>
      <c r="D43" s="113"/>
      <c r="E43" s="114" t="s">
        <v>75</v>
      </c>
      <c r="F43" s="115">
        <v>2532</v>
      </c>
      <c r="G43" s="115">
        <v>0</v>
      </c>
      <c r="H43" s="115">
        <v>2532</v>
      </c>
    </row>
    <row r="44" spans="1:8" s="208" customFormat="1" ht="33.75">
      <c r="A44" s="116" t="s">
        <v>523</v>
      </c>
      <c r="B44" s="116" t="s">
        <v>123</v>
      </c>
      <c r="C44" s="116" t="s">
        <v>130</v>
      </c>
      <c r="D44" s="116" t="s">
        <v>76</v>
      </c>
      <c r="E44" s="117" t="s">
        <v>77</v>
      </c>
      <c r="F44" s="118">
        <v>2482.7</v>
      </c>
      <c r="G44" s="118">
        <v>0</v>
      </c>
      <c r="H44" s="118">
        <v>2482.7</v>
      </c>
    </row>
    <row r="45" spans="1:8" s="208" customFormat="1" ht="11.25">
      <c r="A45" s="116" t="s">
        <v>523</v>
      </c>
      <c r="B45" s="116" t="s">
        <v>123</v>
      </c>
      <c r="C45" s="116" t="s">
        <v>130</v>
      </c>
      <c r="D45" s="116" t="s">
        <v>78</v>
      </c>
      <c r="E45" s="117" t="s">
        <v>79</v>
      </c>
      <c r="F45" s="118">
        <v>2482.7</v>
      </c>
      <c r="G45" s="118">
        <v>0</v>
      </c>
      <c r="H45" s="118">
        <v>2482.7</v>
      </c>
    </row>
    <row r="46" spans="1:8" s="208" customFormat="1" ht="11.25">
      <c r="A46" s="116" t="s">
        <v>523</v>
      </c>
      <c r="B46" s="116" t="s">
        <v>123</v>
      </c>
      <c r="C46" s="116" t="s">
        <v>130</v>
      </c>
      <c r="D46" s="116" t="s">
        <v>87</v>
      </c>
      <c r="E46" s="117" t="s">
        <v>88</v>
      </c>
      <c r="F46" s="118">
        <v>49.3</v>
      </c>
      <c r="G46" s="118">
        <v>0</v>
      </c>
      <c r="H46" s="118">
        <v>49.3</v>
      </c>
    </row>
    <row r="47" spans="1:8" s="208" customFormat="1" ht="22.5">
      <c r="A47" s="116" t="s">
        <v>523</v>
      </c>
      <c r="B47" s="116" t="s">
        <v>123</v>
      </c>
      <c r="C47" s="116" t="s">
        <v>130</v>
      </c>
      <c r="D47" s="116" t="s">
        <v>89</v>
      </c>
      <c r="E47" s="117" t="s">
        <v>90</v>
      </c>
      <c r="F47" s="118">
        <v>49.3</v>
      </c>
      <c r="G47" s="118">
        <v>0</v>
      </c>
      <c r="H47" s="118">
        <v>49.3</v>
      </c>
    </row>
    <row r="48" spans="1:8" s="208" customFormat="1" ht="10.5">
      <c r="A48" s="89" t="s">
        <v>523</v>
      </c>
      <c r="B48" s="89" t="s">
        <v>139</v>
      </c>
      <c r="C48" s="209"/>
      <c r="D48" s="209"/>
      <c r="E48" s="90" t="s">
        <v>140</v>
      </c>
      <c r="F48" s="91">
        <v>815</v>
      </c>
      <c r="G48" s="91">
        <v>1178.1</v>
      </c>
      <c r="H48" s="91">
        <v>1993.1</v>
      </c>
    </row>
    <row r="49" spans="1:8" s="199" customFormat="1" ht="22.5">
      <c r="A49" s="110" t="s">
        <v>523</v>
      </c>
      <c r="B49" s="110" t="s">
        <v>139</v>
      </c>
      <c r="C49" s="110" t="s">
        <v>125</v>
      </c>
      <c r="D49" s="110"/>
      <c r="E49" s="111" t="s">
        <v>126</v>
      </c>
      <c r="F49" s="112">
        <v>815</v>
      </c>
      <c r="G49" s="112">
        <v>1178.1</v>
      </c>
      <c r="H49" s="112">
        <v>1993.1</v>
      </c>
    </row>
    <row r="50" spans="1:8" s="199" customFormat="1" ht="22.5">
      <c r="A50" s="113" t="s">
        <v>523</v>
      </c>
      <c r="B50" s="113" t="s">
        <v>139</v>
      </c>
      <c r="C50" s="113" t="s">
        <v>168</v>
      </c>
      <c r="D50" s="113"/>
      <c r="E50" s="114" t="s">
        <v>169</v>
      </c>
      <c r="F50" s="115">
        <v>815</v>
      </c>
      <c r="G50" s="115">
        <v>1178.1</v>
      </c>
      <c r="H50" s="115">
        <v>1993.1</v>
      </c>
    </row>
    <row r="51" spans="1:8" s="199" customFormat="1" ht="11.25">
      <c r="A51" s="116" t="s">
        <v>523</v>
      </c>
      <c r="B51" s="116" t="s">
        <v>139</v>
      </c>
      <c r="C51" s="116" t="s">
        <v>168</v>
      </c>
      <c r="D51" s="116" t="s">
        <v>91</v>
      </c>
      <c r="E51" s="117" t="s">
        <v>92</v>
      </c>
      <c r="F51" s="210">
        <v>815</v>
      </c>
      <c r="G51" s="210">
        <v>1178.1</v>
      </c>
      <c r="H51" s="210">
        <v>1993.1</v>
      </c>
    </row>
    <row r="52" spans="1:8" s="199" customFormat="1" ht="11.25">
      <c r="A52" s="116" t="s">
        <v>523</v>
      </c>
      <c r="B52" s="116" t="s">
        <v>139</v>
      </c>
      <c r="C52" s="116" t="s">
        <v>168</v>
      </c>
      <c r="D52" s="116" t="s">
        <v>121</v>
      </c>
      <c r="E52" s="117" t="s">
        <v>122</v>
      </c>
      <c r="F52" s="210">
        <v>815</v>
      </c>
      <c r="G52" s="210">
        <v>1178.1</v>
      </c>
      <c r="H52" s="210">
        <v>1993.1</v>
      </c>
    </row>
    <row r="53" spans="1:8" s="208" customFormat="1" ht="10.5">
      <c r="A53" s="204" t="s">
        <v>523</v>
      </c>
      <c r="B53" s="204" t="s">
        <v>447</v>
      </c>
      <c r="C53" s="205"/>
      <c r="D53" s="205"/>
      <c r="E53" s="206" t="s">
        <v>448</v>
      </c>
      <c r="F53" s="207">
        <v>2815</v>
      </c>
      <c r="G53" s="207">
        <v>0</v>
      </c>
      <c r="H53" s="207">
        <v>2815</v>
      </c>
    </row>
    <row r="54" spans="1:8" s="208" customFormat="1" ht="10.5">
      <c r="A54" s="89" t="s">
        <v>523</v>
      </c>
      <c r="B54" s="89" t="s">
        <v>449</v>
      </c>
      <c r="C54" s="89"/>
      <c r="D54" s="89"/>
      <c r="E54" s="211" t="s">
        <v>450</v>
      </c>
      <c r="F54" s="91">
        <v>2815</v>
      </c>
      <c r="G54" s="91">
        <v>0</v>
      </c>
      <c r="H54" s="91">
        <v>2815</v>
      </c>
    </row>
    <row r="55" spans="1:8" s="199" customFormat="1" ht="22.5">
      <c r="A55" s="110" t="s">
        <v>523</v>
      </c>
      <c r="B55" s="212" t="s">
        <v>449</v>
      </c>
      <c r="C55" s="212" t="s">
        <v>125</v>
      </c>
      <c r="D55" s="212"/>
      <c r="E55" s="213" t="s">
        <v>126</v>
      </c>
      <c r="F55" s="112">
        <v>2815</v>
      </c>
      <c r="G55" s="112">
        <v>0</v>
      </c>
      <c r="H55" s="112">
        <v>2815</v>
      </c>
    </row>
    <row r="56" spans="1:8" s="199" customFormat="1" ht="33.75">
      <c r="A56" s="113" t="s">
        <v>523</v>
      </c>
      <c r="B56" s="214" t="s">
        <v>449</v>
      </c>
      <c r="C56" s="214" t="s">
        <v>451</v>
      </c>
      <c r="D56" s="214"/>
      <c r="E56" s="215" t="s">
        <v>452</v>
      </c>
      <c r="F56" s="115">
        <v>2815</v>
      </c>
      <c r="G56" s="115">
        <v>0</v>
      </c>
      <c r="H56" s="115">
        <v>2815</v>
      </c>
    </row>
    <row r="57" spans="1:8" s="199" customFormat="1" ht="11.25">
      <c r="A57" s="116" t="s">
        <v>523</v>
      </c>
      <c r="B57" s="216" t="s">
        <v>449</v>
      </c>
      <c r="C57" s="216" t="s">
        <v>451</v>
      </c>
      <c r="D57" s="216" t="s">
        <v>423</v>
      </c>
      <c r="E57" s="217" t="s">
        <v>453</v>
      </c>
      <c r="F57" s="210">
        <v>2815</v>
      </c>
      <c r="G57" s="210">
        <v>0</v>
      </c>
      <c r="H57" s="210">
        <v>2815</v>
      </c>
    </row>
    <row r="58" spans="1:8" s="199" customFormat="1" ht="22.5">
      <c r="A58" s="116" t="s">
        <v>523</v>
      </c>
      <c r="B58" s="116" t="s">
        <v>449</v>
      </c>
      <c r="C58" s="116" t="s">
        <v>451</v>
      </c>
      <c r="D58" s="116" t="s">
        <v>454</v>
      </c>
      <c r="E58" s="117" t="s">
        <v>455</v>
      </c>
      <c r="F58" s="210">
        <v>2815</v>
      </c>
      <c r="G58" s="210">
        <v>0</v>
      </c>
      <c r="H58" s="210">
        <v>2815</v>
      </c>
    </row>
    <row r="59" spans="1:8" s="208" customFormat="1" ht="21">
      <c r="A59" s="204" t="s">
        <v>523</v>
      </c>
      <c r="B59" s="204" t="s">
        <v>509</v>
      </c>
      <c r="C59" s="205"/>
      <c r="D59" s="205"/>
      <c r="E59" s="206" t="s">
        <v>510</v>
      </c>
      <c r="F59" s="207">
        <v>3491</v>
      </c>
      <c r="G59" s="207">
        <v>0</v>
      </c>
      <c r="H59" s="207">
        <v>3491</v>
      </c>
    </row>
    <row r="60" spans="1:8" s="208" customFormat="1" ht="10.5">
      <c r="A60" s="89" t="s">
        <v>523</v>
      </c>
      <c r="B60" s="89" t="s">
        <v>511</v>
      </c>
      <c r="C60" s="209"/>
      <c r="D60" s="209"/>
      <c r="E60" s="211" t="s">
        <v>512</v>
      </c>
      <c r="F60" s="91">
        <v>3491</v>
      </c>
      <c r="G60" s="91">
        <v>0</v>
      </c>
      <c r="H60" s="91">
        <v>3491</v>
      </c>
    </row>
    <row r="61" spans="1:8" s="199" customFormat="1" ht="22.5">
      <c r="A61" s="110" t="s">
        <v>523</v>
      </c>
      <c r="B61" s="212" t="s">
        <v>511</v>
      </c>
      <c r="C61" s="212" t="s">
        <v>125</v>
      </c>
      <c r="D61" s="212"/>
      <c r="E61" s="213" t="s">
        <v>126</v>
      </c>
      <c r="F61" s="112">
        <v>3491</v>
      </c>
      <c r="G61" s="112">
        <v>0</v>
      </c>
      <c r="H61" s="112">
        <v>3491</v>
      </c>
    </row>
    <row r="62" spans="1:8" s="199" customFormat="1" ht="11.25">
      <c r="A62" s="113" t="s">
        <v>523</v>
      </c>
      <c r="B62" s="214" t="s">
        <v>511</v>
      </c>
      <c r="C62" s="214" t="s">
        <v>513</v>
      </c>
      <c r="D62" s="214"/>
      <c r="E62" s="215" t="s">
        <v>514</v>
      </c>
      <c r="F62" s="115">
        <v>3491</v>
      </c>
      <c r="G62" s="115">
        <v>0</v>
      </c>
      <c r="H62" s="115">
        <v>3491</v>
      </c>
    </row>
    <row r="63" spans="1:8" s="199" customFormat="1" ht="11.25">
      <c r="A63" s="116" t="s">
        <v>523</v>
      </c>
      <c r="B63" s="216" t="s">
        <v>511</v>
      </c>
      <c r="C63" s="216" t="s">
        <v>513</v>
      </c>
      <c r="D63" s="216" t="s">
        <v>515</v>
      </c>
      <c r="E63" s="217" t="s">
        <v>516</v>
      </c>
      <c r="F63" s="210">
        <v>3491</v>
      </c>
      <c r="G63" s="210">
        <v>0</v>
      </c>
      <c r="H63" s="210">
        <v>3491</v>
      </c>
    </row>
    <row r="64" spans="1:8" s="199" customFormat="1" ht="11.25">
      <c r="A64" s="116" t="s">
        <v>523</v>
      </c>
      <c r="B64" s="116" t="s">
        <v>511</v>
      </c>
      <c r="C64" s="116" t="s">
        <v>513</v>
      </c>
      <c r="D64" s="116" t="s">
        <v>517</v>
      </c>
      <c r="E64" s="117" t="s">
        <v>518</v>
      </c>
      <c r="F64" s="210">
        <v>3491</v>
      </c>
      <c r="G64" s="210">
        <v>0</v>
      </c>
      <c r="H64" s="210">
        <v>3491</v>
      </c>
    </row>
    <row r="65" spans="1:8" s="199" customFormat="1" ht="15.75">
      <c r="A65" s="202" t="s">
        <v>524</v>
      </c>
      <c r="B65" s="202"/>
      <c r="C65" s="202"/>
      <c r="D65" s="202"/>
      <c r="E65" s="202"/>
      <c r="F65" s="203">
        <v>20061</v>
      </c>
      <c r="G65" s="203">
        <v>0</v>
      </c>
      <c r="H65" s="203">
        <v>20061</v>
      </c>
    </row>
    <row r="66" spans="1:8" s="199" customFormat="1" ht="10.5">
      <c r="A66" s="205">
        <v>162</v>
      </c>
      <c r="B66" s="204" t="s">
        <v>66</v>
      </c>
      <c r="C66" s="204"/>
      <c r="D66" s="204"/>
      <c r="E66" s="218" t="s">
        <v>67</v>
      </c>
      <c r="F66" s="207">
        <v>12285.8</v>
      </c>
      <c r="G66" s="207">
        <v>0</v>
      </c>
      <c r="H66" s="207">
        <v>12285.8</v>
      </c>
    </row>
    <row r="67" spans="1:8" s="219" customFormat="1" ht="10.5">
      <c r="A67" s="209">
        <v>162</v>
      </c>
      <c r="B67" s="89" t="s">
        <v>139</v>
      </c>
      <c r="C67" s="89"/>
      <c r="D67" s="89"/>
      <c r="E67" s="90" t="s">
        <v>140</v>
      </c>
      <c r="F67" s="91">
        <v>12285.8</v>
      </c>
      <c r="G67" s="91">
        <v>0</v>
      </c>
      <c r="H67" s="91">
        <v>12285.8</v>
      </c>
    </row>
    <row r="68" spans="1:8" s="219" customFormat="1" ht="22.5">
      <c r="A68" s="212">
        <v>162</v>
      </c>
      <c r="B68" s="110" t="s">
        <v>139</v>
      </c>
      <c r="C68" s="110" t="s">
        <v>192</v>
      </c>
      <c r="D68" s="110"/>
      <c r="E68" s="213" t="s">
        <v>193</v>
      </c>
      <c r="F68" s="112">
        <v>3348.9</v>
      </c>
      <c r="G68" s="112">
        <v>0</v>
      </c>
      <c r="H68" s="112">
        <v>3348.9</v>
      </c>
    </row>
    <row r="69" spans="1:8" s="219" customFormat="1" ht="11.25">
      <c r="A69" s="214">
        <v>162</v>
      </c>
      <c r="B69" s="113" t="s">
        <v>139</v>
      </c>
      <c r="C69" s="113" t="s">
        <v>194</v>
      </c>
      <c r="D69" s="113"/>
      <c r="E69" s="215" t="s">
        <v>195</v>
      </c>
      <c r="F69" s="115">
        <v>3348.9</v>
      </c>
      <c r="G69" s="115">
        <v>0</v>
      </c>
      <c r="H69" s="115">
        <v>3348.9</v>
      </c>
    </row>
    <row r="70" spans="1:8" s="219" customFormat="1" ht="11.25">
      <c r="A70" s="216">
        <v>162</v>
      </c>
      <c r="B70" s="116" t="s">
        <v>139</v>
      </c>
      <c r="C70" s="116" t="s">
        <v>194</v>
      </c>
      <c r="D70" s="116" t="s">
        <v>87</v>
      </c>
      <c r="E70" s="217" t="s">
        <v>88</v>
      </c>
      <c r="F70" s="118">
        <v>3348.9</v>
      </c>
      <c r="G70" s="118">
        <v>0</v>
      </c>
      <c r="H70" s="118">
        <v>3348.9</v>
      </c>
    </row>
    <row r="71" spans="1:8" s="219" customFormat="1" ht="22.5">
      <c r="A71" s="216">
        <v>162</v>
      </c>
      <c r="B71" s="116" t="s">
        <v>139</v>
      </c>
      <c r="C71" s="116" t="s">
        <v>194</v>
      </c>
      <c r="D71" s="116" t="s">
        <v>89</v>
      </c>
      <c r="E71" s="217" t="s">
        <v>90</v>
      </c>
      <c r="F71" s="118">
        <v>3348.9</v>
      </c>
      <c r="G71" s="118">
        <v>0</v>
      </c>
      <c r="H71" s="118">
        <v>3348.9</v>
      </c>
    </row>
    <row r="72" spans="1:8" s="219" customFormat="1" ht="22.5">
      <c r="A72" s="212">
        <v>162</v>
      </c>
      <c r="B72" s="51" t="s">
        <v>139</v>
      </c>
      <c r="C72" s="51" t="s">
        <v>200</v>
      </c>
      <c r="D72" s="51"/>
      <c r="E72" s="80" t="s">
        <v>201</v>
      </c>
      <c r="F72" s="112">
        <v>0</v>
      </c>
      <c r="G72" s="112">
        <v>0</v>
      </c>
      <c r="H72" s="112">
        <v>0</v>
      </c>
    </row>
    <row r="73" spans="1:8" s="219" customFormat="1" ht="11.25">
      <c r="A73" s="214">
        <v>162</v>
      </c>
      <c r="B73" s="54" t="s">
        <v>139</v>
      </c>
      <c r="C73" s="54" t="s">
        <v>202</v>
      </c>
      <c r="D73" s="54"/>
      <c r="E73" s="77" t="s">
        <v>203</v>
      </c>
      <c r="F73" s="115">
        <v>0</v>
      </c>
      <c r="G73" s="115">
        <v>0</v>
      </c>
      <c r="H73" s="115">
        <v>0</v>
      </c>
    </row>
    <row r="74" spans="1:8" s="219" customFormat="1" ht="11.25">
      <c r="A74" s="216">
        <v>162</v>
      </c>
      <c r="B74" s="57" t="s">
        <v>139</v>
      </c>
      <c r="C74" s="57" t="s">
        <v>202</v>
      </c>
      <c r="D74" s="57" t="s">
        <v>87</v>
      </c>
      <c r="E74" s="79" t="s">
        <v>88</v>
      </c>
      <c r="F74" s="118">
        <v>0</v>
      </c>
      <c r="G74" s="118">
        <v>0</v>
      </c>
      <c r="H74" s="118">
        <v>0</v>
      </c>
    </row>
    <row r="75" spans="1:8" s="219" customFormat="1" ht="22.5">
      <c r="A75" s="216">
        <v>162</v>
      </c>
      <c r="B75" s="57" t="s">
        <v>139</v>
      </c>
      <c r="C75" s="57" t="s">
        <v>202</v>
      </c>
      <c r="D75" s="57" t="s">
        <v>89</v>
      </c>
      <c r="E75" s="79" t="s">
        <v>90</v>
      </c>
      <c r="F75" s="118">
        <v>0</v>
      </c>
      <c r="G75" s="118">
        <v>0</v>
      </c>
      <c r="H75" s="118">
        <v>0</v>
      </c>
    </row>
    <row r="76" spans="1:8" s="199" customFormat="1" ht="22.5">
      <c r="A76" s="212">
        <v>162</v>
      </c>
      <c r="B76" s="110" t="s">
        <v>139</v>
      </c>
      <c r="C76" s="110" t="s">
        <v>204</v>
      </c>
      <c r="D76" s="110"/>
      <c r="E76" s="111" t="s">
        <v>205</v>
      </c>
      <c r="F76" s="112">
        <v>8936.9</v>
      </c>
      <c r="G76" s="112">
        <v>0</v>
      </c>
      <c r="H76" s="112">
        <v>8936.9</v>
      </c>
    </row>
    <row r="77" spans="1:8" s="199" customFormat="1" ht="22.5">
      <c r="A77" s="214">
        <v>162</v>
      </c>
      <c r="B77" s="113" t="s">
        <v>139</v>
      </c>
      <c r="C77" s="113" t="s">
        <v>206</v>
      </c>
      <c r="D77" s="113"/>
      <c r="E77" s="114" t="s">
        <v>75</v>
      </c>
      <c r="F77" s="115">
        <v>8936.9</v>
      </c>
      <c r="G77" s="115">
        <v>0</v>
      </c>
      <c r="H77" s="115">
        <v>8936.9</v>
      </c>
    </row>
    <row r="78" spans="1:8" s="199" customFormat="1" ht="33.75">
      <c r="A78" s="220">
        <v>162</v>
      </c>
      <c r="B78" s="116" t="s">
        <v>139</v>
      </c>
      <c r="C78" s="116" t="s">
        <v>206</v>
      </c>
      <c r="D78" s="116" t="s">
        <v>76</v>
      </c>
      <c r="E78" s="117" t="s">
        <v>77</v>
      </c>
      <c r="F78" s="118">
        <v>8507.4</v>
      </c>
      <c r="G78" s="118">
        <v>0</v>
      </c>
      <c r="H78" s="118">
        <v>8507.4</v>
      </c>
    </row>
    <row r="79" spans="1:8" s="199" customFormat="1" ht="11.25">
      <c r="A79" s="220">
        <v>162</v>
      </c>
      <c r="B79" s="116" t="s">
        <v>139</v>
      </c>
      <c r="C79" s="116" t="s">
        <v>206</v>
      </c>
      <c r="D79" s="116" t="s">
        <v>78</v>
      </c>
      <c r="E79" s="117" t="s">
        <v>79</v>
      </c>
      <c r="F79" s="118">
        <v>8507.4</v>
      </c>
      <c r="G79" s="118">
        <v>0</v>
      </c>
      <c r="H79" s="118">
        <v>8507.4</v>
      </c>
    </row>
    <row r="80" spans="1:8" s="199" customFormat="1" ht="11.25">
      <c r="A80" s="220">
        <v>162</v>
      </c>
      <c r="B80" s="116" t="s">
        <v>139</v>
      </c>
      <c r="C80" s="116" t="s">
        <v>206</v>
      </c>
      <c r="D80" s="116" t="s">
        <v>87</v>
      </c>
      <c r="E80" s="117" t="s">
        <v>88</v>
      </c>
      <c r="F80" s="118">
        <v>427.8</v>
      </c>
      <c r="G80" s="118">
        <v>0</v>
      </c>
      <c r="H80" s="118">
        <v>427.8</v>
      </c>
    </row>
    <row r="81" spans="1:8" s="199" customFormat="1" ht="22.5">
      <c r="A81" s="220">
        <v>162</v>
      </c>
      <c r="B81" s="116" t="s">
        <v>139</v>
      </c>
      <c r="C81" s="116" t="s">
        <v>206</v>
      </c>
      <c r="D81" s="116" t="s">
        <v>89</v>
      </c>
      <c r="E81" s="117" t="s">
        <v>90</v>
      </c>
      <c r="F81" s="118">
        <v>427.8</v>
      </c>
      <c r="G81" s="118">
        <v>0</v>
      </c>
      <c r="H81" s="118">
        <v>427.8</v>
      </c>
    </row>
    <row r="82" spans="1:8" s="199" customFormat="1" ht="11.25">
      <c r="A82" s="220">
        <v>162</v>
      </c>
      <c r="B82" s="116" t="s">
        <v>139</v>
      </c>
      <c r="C82" s="116" t="s">
        <v>206</v>
      </c>
      <c r="D82" s="116" t="s">
        <v>91</v>
      </c>
      <c r="E82" s="117" t="s">
        <v>92</v>
      </c>
      <c r="F82" s="118">
        <v>1.7</v>
      </c>
      <c r="G82" s="118">
        <v>0</v>
      </c>
      <c r="H82" s="118">
        <v>1.7</v>
      </c>
    </row>
    <row r="83" spans="1:8" s="199" customFormat="1" ht="11.25">
      <c r="A83" s="220">
        <v>162</v>
      </c>
      <c r="B83" s="116" t="s">
        <v>139</v>
      </c>
      <c r="C83" s="116" t="s">
        <v>206</v>
      </c>
      <c r="D83" s="116" t="s">
        <v>93</v>
      </c>
      <c r="E83" s="117" t="s">
        <v>94</v>
      </c>
      <c r="F83" s="118">
        <v>1.7</v>
      </c>
      <c r="G83" s="118">
        <v>0</v>
      </c>
      <c r="H83" s="118">
        <v>1.7</v>
      </c>
    </row>
    <row r="84" spans="1:8" s="199" customFormat="1" ht="10.5">
      <c r="A84" s="205">
        <v>162</v>
      </c>
      <c r="B84" s="204" t="s">
        <v>241</v>
      </c>
      <c r="C84" s="205"/>
      <c r="D84" s="205"/>
      <c r="E84" s="218" t="s">
        <v>242</v>
      </c>
      <c r="F84" s="207">
        <v>2709.5</v>
      </c>
      <c r="G84" s="207">
        <v>0</v>
      </c>
      <c r="H84" s="207">
        <v>2709.5</v>
      </c>
    </row>
    <row r="85" spans="1:8" s="219" customFormat="1" ht="10.5">
      <c r="A85" s="209">
        <v>162</v>
      </c>
      <c r="B85" s="89" t="s">
        <v>286</v>
      </c>
      <c r="C85" s="209"/>
      <c r="D85" s="209"/>
      <c r="E85" s="90" t="s">
        <v>287</v>
      </c>
      <c r="F85" s="91">
        <v>2709.5</v>
      </c>
      <c r="G85" s="91">
        <v>0</v>
      </c>
      <c r="H85" s="91">
        <v>2709.5</v>
      </c>
    </row>
    <row r="86" spans="1:8" s="199" customFormat="1" ht="33.75">
      <c r="A86" s="212">
        <v>162</v>
      </c>
      <c r="B86" s="110" t="s">
        <v>297</v>
      </c>
      <c r="C86" s="110" t="s">
        <v>274</v>
      </c>
      <c r="D86" s="110"/>
      <c r="E86" s="111" t="s">
        <v>275</v>
      </c>
      <c r="F86" s="112">
        <v>515</v>
      </c>
      <c r="G86" s="112">
        <v>0</v>
      </c>
      <c r="H86" s="112">
        <v>515</v>
      </c>
    </row>
    <row r="87" spans="1:8" s="199" customFormat="1" ht="11.25">
      <c r="A87" s="214">
        <v>162</v>
      </c>
      <c r="B87" s="113" t="s">
        <v>286</v>
      </c>
      <c r="C87" s="113" t="s">
        <v>298</v>
      </c>
      <c r="D87" s="113"/>
      <c r="E87" s="114" t="s">
        <v>299</v>
      </c>
      <c r="F87" s="115">
        <v>515</v>
      </c>
      <c r="G87" s="115">
        <v>0</v>
      </c>
      <c r="H87" s="115">
        <v>515</v>
      </c>
    </row>
    <row r="88" spans="1:8" s="199" customFormat="1" ht="11.25">
      <c r="A88" s="216">
        <v>162</v>
      </c>
      <c r="B88" s="221" t="s">
        <v>286</v>
      </c>
      <c r="C88" s="221" t="s">
        <v>298</v>
      </c>
      <c r="D88" s="221" t="s">
        <v>87</v>
      </c>
      <c r="E88" s="222" t="s">
        <v>88</v>
      </c>
      <c r="F88" s="118">
        <v>515</v>
      </c>
      <c r="G88" s="118">
        <v>0</v>
      </c>
      <c r="H88" s="118">
        <v>515</v>
      </c>
    </row>
    <row r="89" spans="1:8" s="199" customFormat="1" ht="22.5">
      <c r="A89" s="216">
        <v>162</v>
      </c>
      <c r="B89" s="221" t="s">
        <v>286</v>
      </c>
      <c r="C89" s="221" t="s">
        <v>298</v>
      </c>
      <c r="D89" s="221" t="s">
        <v>89</v>
      </c>
      <c r="E89" s="222" t="s">
        <v>90</v>
      </c>
      <c r="F89" s="118">
        <v>515</v>
      </c>
      <c r="G89" s="118">
        <v>0</v>
      </c>
      <c r="H89" s="118">
        <v>515</v>
      </c>
    </row>
    <row r="90" spans="1:8" s="199" customFormat="1" ht="33.75">
      <c r="A90" s="110" t="s">
        <v>525</v>
      </c>
      <c r="B90" s="110" t="s">
        <v>286</v>
      </c>
      <c r="C90" s="110" t="s">
        <v>303</v>
      </c>
      <c r="D90" s="110"/>
      <c r="E90" s="111" t="s">
        <v>304</v>
      </c>
      <c r="F90" s="112">
        <v>2194.5</v>
      </c>
      <c r="G90" s="112">
        <v>0</v>
      </c>
      <c r="H90" s="112">
        <v>2194.5</v>
      </c>
    </row>
    <row r="91" spans="1:8" s="199" customFormat="1" ht="11.25">
      <c r="A91" s="113" t="s">
        <v>525</v>
      </c>
      <c r="B91" s="113" t="s">
        <v>286</v>
      </c>
      <c r="C91" s="113" t="s">
        <v>305</v>
      </c>
      <c r="D91" s="113"/>
      <c r="E91" s="114" t="s">
        <v>306</v>
      </c>
      <c r="F91" s="115">
        <v>2194.5</v>
      </c>
      <c r="G91" s="115">
        <v>0</v>
      </c>
      <c r="H91" s="115">
        <v>2194.5</v>
      </c>
    </row>
    <row r="92" spans="1:8" s="199" customFormat="1" ht="11.25">
      <c r="A92" s="116" t="s">
        <v>525</v>
      </c>
      <c r="B92" s="116" t="s">
        <v>286</v>
      </c>
      <c r="C92" s="116" t="s">
        <v>305</v>
      </c>
      <c r="D92" s="116" t="s">
        <v>87</v>
      </c>
      <c r="E92" s="117" t="s">
        <v>88</v>
      </c>
      <c r="F92" s="118">
        <v>2194.5</v>
      </c>
      <c r="G92" s="118">
        <v>0</v>
      </c>
      <c r="H92" s="118">
        <v>2194.5</v>
      </c>
    </row>
    <row r="93" spans="1:8" s="199" customFormat="1" ht="22.5">
      <c r="A93" s="116" t="s">
        <v>525</v>
      </c>
      <c r="B93" s="116" t="s">
        <v>286</v>
      </c>
      <c r="C93" s="116" t="s">
        <v>305</v>
      </c>
      <c r="D93" s="116" t="s">
        <v>89</v>
      </c>
      <c r="E93" s="117" t="s">
        <v>90</v>
      </c>
      <c r="F93" s="118">
        <v>2194.5</v>
      </c>
      <c r="G93" s="118">
        <v>0</v>
      </c>
      <c r="H93" s="118">
        <v>2194.5</v>
      </c>
    </row>
    <row r="94" spans="1:8" s="199" customFormat="1" ht="10.5">
      <c r="A94" s="204">
        <v>162</v>
      </c>
      <c r="B94" s="204" t="s">
        <v>447</v>
      </c>
      <c r="C94" s="204"/>
      <c r="D94" s="204"/>
      <c r="E94" s="218" t="s">
        <v>448</v>
      </c>
      <c r="F94" s="207">
        <v>5065.7</v>
      </c>
      <c r="G94" s="207">
        <v>0</v>
      </c>
      <c r="H94" s="207">
        <v>5065.7</v>
      </c>
    </row>
    <row r="95" spans="1:8" s="199" customFormat="1" ht="10.5">
      <c r="A95" s="89" t="s">
        <v>525</v>
      </c>
      <c r="B95" s="89" t="s">
        <v>477</v>
      </c>
      <c r="C95" s="209"/>
      <c r="D95" s="209"/>
      <c r="E95" s="90" t="s">
        <v>478</v>
      </c>
      <c r="F95" s="91">
        <v>5065.7</v>
      </c>
      <c r="G95" s="91">
        <v>0</v>
      </c>
      <c r="H95" s="91">
        <v>5065.7</v>
      </c>
    </row>
    <row r="96" spans="1:8" s="199" customFormat="1" ht="33.75">
      <c r="A96" s="110">
        <v>162</v>
      </c>
      <c r="B96" s="110" t="s">
        <v>477</v>
      </c>
      <c r="C96" s="110" t="s">
        <v>152</v>
      </c>
      <c r="D96" s="110"/>
      <c r="E96" s="111" t="s">
        <v>153</v>
      </c>
      <c r="F96" s="112">
        <v>5065.7</v>
      </c>
      <c r="G96" s="112">
        <v>0</v>
      </c>
      <c r="H96" s="112">
        <v>5065.7</v>
      </c>
    </row>
    <row r="97" spans="1:8" s="199" customFormat="1" ht="33.75">
      <c r="A97" s="113">
        <v>162</v>
      </c>
      <c r="B97" s="113" t="s">
        <v>477</v>
      </c>
      <c r="C97" s="113" t="s">
        <v>481</v>
      </c>
      <c r="D97" s="113"/>
      <c r="E97" s="114" t="s">
        <v>482</v>
      </c>
      <c r="F97" s="115">
        <v>1181.2</v>
      </c>
      <c r="G97" s="115">
        <v>0</v>
      </c>
      <c r="H97" s="115">
        <v>1181.2</v>
      </c>
    </row>
    <row r="98" spans="1:8" s="199" customFormat="1" ht="22.5">
      <c r="A98" s="116" t="s">
        <v>525</v>
      </c>
      <c r="B98" s="116" t="s">
        <v>477</v>
      </c>
      <c r="C98" s="116" t="s">
        <v>481</v>
      </c>
      <c r="D98" s="116" t="s">
        <v>188</v>
      </c>
      <c r="E98" s="117" t="s">
        <v>189</v>
      </c>
      <c r="F98" s="118">
        <v>1181.2</v>
      </c>
      <c r="G98" s="118">
        <v>0</v>
      </c>
      <c r="H98" s="118">
        <v>1181.2</v>
      </c>
    </row>
    <row r="99" spans="1:8" s="199" customFormat="1" ht="11.25">
      <c r="A99" s="116"/>
      <c r="B99" s="116" t="s">
        <v>477</v>
      </c>
      <c r="C99" s="116" t="s">
        <v>481</v>
      </c>
      <c r="D99" s="116" t="s">
        <v>190</v>
      </c>
      <c r="E99" s="117" t="s">
        <v>278</v>
      </c>
      <c r="F99" s="118">
        <v>1181.2</v>
      </c>
      <c r="G99" s="118">
        <v>0</v>
      </c>
      <c r="H99" s="118">
        <v>1181.2</v>
      </c>
    </row>
    <row r="100" spans="1:8" s="199" customFormat="1" ht="11.25">
      <c r="A100" s="116">
        <v>162</v>
      </c>
      <c r="B100" s="116" t="s">
        <v>477</v>
      </c>
      <c r="C100" s="116" t="s">
        <v>481</v>
      </c>
      <c r="D100" s="116" t="s">
        <v>91</v>
      </c>
      <c r="E100" s="117" t="s">
        <v>92</v>
      </c>
      <c r="F100" s="118">
        <v>0</v>
      </c>
      <c r="G100" s="118">
        <v>0</v>
      </c>
      <c r="H100" s="118">
        <v>0</v>
      </c>
    </row>
    <row r="101" spans="1:8" s="199" customFormat="1" ht="11.25">
      <c r="A101" s="116" t="s">
        <v>525</v>
      </c>
      <c r="B101" s="116" t="s">
        <v>477</v>
      </c>
      <c r="C101" s="116" t="s">
        <v>481</v>
      </c>
      <c r="D101" s="116" t="s">
        <v>95</v>
      </c>
      <c r="E101" s="117" t="s">
        <v>96</v>
      </c>
      <c r="F101" s="118">
        <v>0</v>
      </c>
      <c r="G101" s="118">
        <v>0</v>
      </c>
      <c r="H101" s="118">
        <v>0</v>
      </c>
    </row>
    <row r="102" spans="1:8" s="199" customFormat="1" ht="33.75">
      <c r="A102" s="113" t="s">
        <v>525</v>
      </c>
      <c r="B102" s="113" t="s">
        <v>477</v>
      </c>
      <c r="C102" s="113" t="s">
        <v>483</v>
      </c>
      <c r="D102" s="113"/>
      <c r="E102" s="114" t="s">
        <v>482</v>
      </c>
      <c r="F102" s="115">
        <v>3884.5</v>
      </c>
      <c r="G102" s="115">
        <v>0</v>
      </c>
      <c r="H102" s="115">
        <v>3884.5</v>
      </c>
    </row>
    <row r="103" spans="1:8" s="199" customFormat="1" ht="22.5">
      <c r="A103" s="116" t="s">
        <v>525</v>
      </c>
      <c r="B103" s="116" t="s">
        <v>477</v>
      </c>
      <c r="C103" s="116" t="s">
        <v>483</v>
      </c>
      <c r="D103" s="116" t="s">
        <v>188</v>
      </c>
      <c r="E103" s="117" t="s">
        <v>189</v>
      </c>
      <c r="F103" s="118">
        <v>3884.5</v>
      </c>
      <c r="G103" s="118">
        <v>0</v>
      </c>
      <c r="H103" s="118">
        <v>3884.5</v>
      </c>
    </row>
    <row r="104" spans="1:8" s="199" customFormat="1" ht="11.25">
      <c r="A104" s="116" t="s">
        <v>525</v>
      </c>
      <c r="B104" s="116" t="s">
        <v>477</v>
      </c>
      <c r="C104" s="116" t="s">
        <v>483</v>
      </c>
      <c r="D104" s="116" t="s">
        <v>190</v>
      </c>
      <c r="E104" s="117" t="s">
        <v>278</v>
      </c>
      <c r="F104" s="118">
        <v>3884.5</v>
      </c>
      <c r="G104" s="118">
        <v>0</v>
      </c>
      <c r="H104" s="118">
        <v>3884.5</v>
      </c>
    </row>
    <row r="105" spans="1:8" s="199" customFormat="1" ht="11.25">
      <c r="A105" s="116" t="s">
        <v>525</v>
      </c>
      <c r="B105" s="116" t="s">
        <v>477</v>
      </c>
      <c r="C105" s="116" t="s">
        <v>483</v>
      </c>
      <c r="D105" s="116" t="s">
        <v>91</v>
      </c>
      <c r="E105" s="117" t="s">
        <v>92</v>
      </c>
      <c r="F105" s="118">
        <v>0</v>
      </c>
      <c r="G105" s="118">
        <v>0</v>
      </c>
      <c r="H105" s="118">
        <v>0</v>
      </c>
    </row>
    <row r="106" spans="1:8" s="199" customFormat="1" ht="11.25">
      <c r="A106" s="116" t="s">
        <v>525</v>
      </c>
      <c r="B106" s="116" t="s">
        <v>477</v>
      </c>
      <c r="C106" s="116" t="s">
        <v>483</v>
      </c>
      <c r="D106" s="116" t="s">
        <v>95</v>
      </c>
      <c r="E106" s="117" t="s">
        <v>96</v>
      </c>
      <c r="F106" s="118">
        <v>0</v>
      </c>
      <c r="G106" s="118">
        <v>0</v>
      </c>
      <c r="H106" s="118">
        <v>0</v>
      </c>
    </row>
    <row r="107" spans="1:8" s="208" customFormat="1" ht="15.75">
      <c r="A107" s="202" t="s">
        <v>526</v>
      </c>
      <c r="B107" s="202"/>
      <c r="C107" s="202"/>
      <c r="D107" s="202"/>
      <c r="E107" s="202"/>
      <c r="F107" s="203">
        <v>68314.9</v>
      </c>
      <c r="G107" s="203">
        <v>563.4</v>
      </c>
      <c r="H107" s="203">
        <v>68878.3</v>
      </c>
    </row>
    <row r="108" spans="1:8" s="208" customFormat="1" ht="10.5">
      <c r="A108" s="205">
        <v>312</v>
      </c>
      <c r="B108" s="204" t="s">
        <v>66</v>
      </c>
      <c r="C108" s="204"/>
      <c r="D108" s="204"/>
      <c r="E108" s="218" t="s">
        <v>67</v>
      </c>
      <c r="F108" s="207">
        <v>43929.3</v>
      </c>
      <c r="G108" s="207">
        <v>37.3</v>
      </c>
      <c r="H108" s="207">
        <v>43966.6</v>
      </c>
    </row>
    <row r="109" spans="1:8" s="223" customFormat="1" ht="21">
      <c r="A109" s="209">
        <v>312</v>
      </c>
      <c r="B109" s="89" t="s">
        <v>68</v>
      </c>
      <c r="C109" s="89"/>
      <c r="D109" s="89"/>
      <c r="E109" s="90" t="s">
        <v>69</v>
      </c>
      <c r="F109" s="91">
        <v>2477.6</v>
      </c>
      <c r="G109" s="91">
        <v>0</v>
      </c>
      <c r="H109" s="91">
        <v>2477.6</v>
      </c>
    </row>
    <row r="110" spans="1:8" s="199" customFormat="1" ht="22.5">
      <c r="A110" s="212">
        <v>312</v>
      </c>
      <c r="B110" s="110" t="s">
        <v>68</v>
      </c>
      <c r="C110" s="110" t="s">
        <v>70</v>
      </c>
      <c r="D110" s="110"/>
      <c r="E110" s="111" t="s">
        <v>71</v>
      </c>
      <c r="F110" s="112">
        <v>2477.6</v>
      </c>
      <c r="G110" s="112">
        <v>0</v>
      </c>
      <c r="H110" s="112">
        <v>2477.6</v>
      </c>
    </row>
    <row r="111" spans="1:8" s="199" customFormat="1" ht="11.25">
      <c r="A111" s="214">
        <v>312</v>
      </c>
      <c r="B111" s="113" t="s">
        <v>68</v>
      </c>
      <c r="C111" s="113" t="s">
        <v>72</v>
      </c>
      <c r="D111" s="113"/>
      <c r="E111" s="114" t="s">
        <v>73</v>
      </c>
      <c r="F111" s="115">
        <v>2477.6</v>
      </c>
      <c r="G111" s="115">
        <v>0</v>
      </c>
      <c r="H111" s="115">
        <v>2477.6</v>
      </c>
    </row>
    <row r="112" spans="1:8" s="199" customFormat="1" ht="22.5">
      <c r="A112" s="214">
        <v>312</v>
      </c>
      <c r="B112" s="113" t="s">
        <v>68</v>
      </c>
      <c r="C112" s="113" t="s">
        <v>74</v>
      </c>
      <c r="D112" s="113"/>
      <c r="E112" s="114" t="s">
        <v>75</v>
      </c>
      <c r="F112" s="115">
        <v>2477.6</v>
      </c>
      <c r="G112" s="115">
        <v>0</v>
      </c>
      <c r="H112" s="115">
        <v>2477.6</v>
      </c>
    </row>
    <row r="113" spans="1:8" s="199" customFormat="1" ht="33.75">
      <c r="A113" s="216">
        <v>312</v>
      </c>
      <c r="B113" s="116" t="s">
        <v>68</v>
      </c>
      <c r="C113" s="116" t="s">
        <v>74</v>
      </c>
      <c r="D113" s="116" t="s">
        <v>76</v>
      </c>
      <c r="E113" s="117" t="s">
        <v>77</v>
      </c>
      <c r="F113" s="118">
        <v>2477.6</v>
      </c>
      <c r="G113" s="118">
        <v>0</v>
      </c>
      <c r="H113" s="118">
        <v>2477.6</v>
      </c>
    </row>
    <row r="114" spans="1:8" s="199" customFormat="1" ht="11.25">
      <c r="A114" s="224">
        <v>312</v>
      </c>
      <c r="B114" s="221" t="s">
        <v>68</v>
      </c>
      <c r="C114" s="221" t="s">
        <v>74</v>
      </c>
      <c r="D114" s="221" t="s">
        <v>78</v>
      </c>
      <c r="E114" s="222" t="s">
        <v>79</v>
      </c>
      <c r="F114" s="118">
        <v>2477.6</v>
      </c>
      <c r="G114" s="118">
        <v>0</v>
      </c>
      <c r="H114" s="118">
        <v>2477.6</v>
      </c>
    </row>
    <row r="115" spans="1:8" s="199" customFormat="1" ht="31.5">
      <c r="A115" s="209">
        <v>312</v>
      </c>
      <c r="B115" s="89" t="s">
        <v>80</v>
      </c>
      <c r="C115" s="89"/>
      <c r="D115" s="89"/>
      <c r="E115" s="90" t="s">
        <v>81</v>
      </c>
      <c r="F115" s="91">
        <v>6.6</v>
      </c>
      <c r="G115" s="91">
        <v>0</v>
      </c>
      <c r="H115" s="91">
        <v>6.6</v>
      </c>
    </row>
    <row r="116" spans="1:8" s="199" customFormat="1" ht="22.5">
      <c r="A116" s="212">
        <v>312</v>
      </c>
      <c r="B116" s="110" t="s">
        <v>80</v>
      </c>
      <c r="C116" s="110" t="s">
        <v>103</v>
      </c>
      <c r="D116" s="110"/>
      <c r="E116" s="225" t="s">
        <v>104</v>
      </c>
      <c r="F116" s="112">
        <v>6.6</v>
      </c>
      <c r="G116" s="112">
        <v>0</v>
      </c>
      <c r="H116" s="112">
        <v>6.6</v>
      </c>
    </row>
    <row r="117" spans="1:8" s="199" customFormat="1" ht="22.5">
      <c r="A117" s="214">
        <v>312</v>
      </c>
      <c r="B117" s="113" t="s">
        <v>80</v>
      </c>
      <c r="C117" s="113" t="s">
        <v>105</v>
      </c>
      <c r="D117" s="113"/>
      <c r="E117" s="226" t="s">
        <v>104</v>
      </c>
      <c r="F117" s="115">
        <v>6.6</v>
      </c>
      <c r="G117" s="115">
        <v>0</v>
      </c>
      <c r="H117" s="115">
        <v>6.6</v>
      </c>
    </row>
    <row r="118" spans="1:8" s="199" customFormat="1" ht="11.25">
      <c r="A118" s="224">
        <v>312</v>
      </c>
      <c r="B118" s="221" t="s">
        <v>80</v>
      </c>
      <c r="C118" s="221" t="s">
        <v>105</v>
      </c>
      <c r="D118" s="221" t="s">
        <v>91</v>
      </c>
      <c r="E118" s="227" t="s">
        <v>92</v>
      </c>
      <c r="F118" s="118">
        <v>6.6</v>
      </c>
      <c r="G118" s="118">
        <v>0</v>
      </c>
      <c r="H118" s="118">
        <v>6.6</v>
      </c>
    </row>
    <row r="119" spans="1:8" s="199" customFormat="1" ht="11.25">
      <c r="A119" s="224">
        <v>312</v>
      </c>
      <c r="B119" s="221" t="s">
        <v>80</v>
      </c>
      <c r="C119" s="221" t="s">
        <v>105</v>
      </c>
      <c r="D119" s="221" t="s">
        <v>95</v>
      </c>
      <c r="E119" s="227" t="s">
        <v>96</v>
      </c>
      <c r="F119" s="118">
        <v>6.6</v>
      </c>
      <c r="G119" s="118">
        <v>0</v>
      </c>
      <c r="H119" s="118">
        <v>6.6</v>
      </c>
    </row>
    <row r="120" spans="1:8" s="219" customFormat="1" ht="31.5">
      <c r="A120" s="209">
        <v>312</v>
      </c>
      <c r="B120" s="89" t="s">
        <v>106</v>
      </c>
      <c r="C120" s="89"/>
      <c r="D120" s="89"/>
      <c r="E120" s="90" t="s">
        <v>107</v>
      </c>
      <c r="F120" s="91">
        <v>38428.9</v>
      </c>
      <c r="G120" s="91">
        <v>351.5</v>
      </c>
      <c r="H120" s="91">
        <v>38780.4</v>
      </c>
    </row>
    <row r="121" spans="1:8" s="199" customFormat="1" ht="22.5">
      <c r="A121" s="212">
        <v>312</v>
      </c>
      <c r="B121" s="110" t="s">
        <v>106</v>
      </c>
      <c r="C121" s="110" t="s">
        <v>70</v>
      </c>
      <c r="D121" s="110"/>
      <c r="E121" s="111" t="s">
        <v>71</v>
      </c>
      <c r="F121" s="112">
        <v>38428.9</v>
      </c>
      <c r="G121" s="112">
        <v>351.5</v>
      </c>
      <c r="H121" s="112">
        <v>38780.4</v>
      </c>
    </row>
    <row r="122" spans="1:8" s="199" customFormat="1" ht="11.25">
      <c r="A122" s="214">
        <v>312</v>
      </c>
      <c r="B122" s="113" t="s">
        <v>106</v>
      </c>
      <c r="C122" s="113" t="s">
        <v>115</v>
      </c>
      <c r="D122" s="113"/>
      <c r="E122" s="114" t="s">
        <v>116</v>
      </c>
      <c r="F122" s="115">
        <v>38428.9</v>
      </c>
      <c r="G122" s="115">
        <v>351.5</v>
      </c>
      <c r="H122" s="115">
        <v>38780.4</v>
      </c>
    </row>
    <row r="123" spans="1:8" s="199" customFormat="1" ht="22.5">
      <c r="A123" s="214">
        <v>312</v>
      </c>
      <c r="B123" s="113" t="s">
        <v>106</v>
      </c>
      <c r="C123" s="113" t="s">
        <v>117</v>
      </c>
      <c r="D123" s="113"/>
      <c r="E123" s="114" t="s">
        <v>118</v>
      </c>
      <c r="F123" s="115">
        <v>1446.6</v>
      </c>
      <c r="G123" s="115">
        <v>0</v>
      </c>
      <c r="H123" s="115">
        <v>1446.6</v>
      </c>
    </row>
    <row r="124" spans="1:8" s="199" customFormat="1" ht="33.75">
      <c r="A124" s="216">
        <v>312</v>
      </c>
      <c r="B124" s="116" t="s">
        <v>106</v>
      </c>
      <c r="C124" s="116" t="s">
        <v>117</v>
      </c>
      <c r="D124" s="116" t="s">
        <v>76</v>
      </c>
      <c r="E124" s="117" t="s">
        <v>77</v>
      </c>
      <c r="F124" s="118">
        <v>1337.7</v>
      </c>
      <c r="G124" s="118">
        <v>0</v>
      </c>
      <c r="H124" s="118">
        <v>1337.7</v>
      </c>
    </row>
    <row r="125" spans="1:8" s="199" customFormat="1" ht="11.25">
      <c r="A125" s="216">
        <v>312</v>
      </c>
      <c r="B125" s="116" t="s">
        <v>106</v>
      </c>
      <c r="C125" s="116" t="s">
        <v>117</v>
      </c>
      <c r="D125" s="116" t="s">
        <v>78</v>
      </c>
      <c r="E125" s="117" t="s">
        <v>79</v>
      </c>
      <c r="F125" s="118">
        <v>1337.7</v>
      </c>
      <c r="G125" s="118">
        <v>0</v>
      </c>
      <c r="H125" s="118">
        <v>1337.7</v>
      </c>
    </row>
    <row r="126" spans="1:8" s="199" customFormat="1" ht="11.25">
      <c r="A126" s="216">
        <v>312</v>
      </c>
      <c r="B126" s="116" t="s">
        <v>106</v>
      </c>
      <c r="C126" s="116" t="s">
        <v>117</v>
      </c>
      <c r="D126" s="116" t="s">
        <v>87</v>
      </c>
      <c r="E126" s="117" t="s">
        <v>88</v>
      </c>
      <c r="F126" s="118">
        <v>108.9</v>
      </c>
      <c r="G126" s="118">
        <v>0</v>
      </c>
      <c r="H126" s="118">
        <v>108.9</v>
      </c>
    </row>
    <row r="127" spans="1:8" s="199" customFormat="1" ht="22.5">
      <c r="A127" s="216">
        <v>312</v>
      </c>
      <c r="B127" s="116" t="s">
        <v>106</v>
      </c>
      <c r="C127" s="116" t="s">
        <v>117</v>
      </c>
      <c r="D127" s="116" t="s">
        <v>89</v>
      </c>
      <c r="E127" s="117" t="s">
        <v>90</v>
      </c>
      <c r="F127" s="118">
        <v>108.9</v>
      </c>
      <c r="G127" s="118">
        <v>0</v>
      </c>
      <c r="H127" s="118">
        <v>108.9</v>
      </c>
    </row>
    <row r="128" spans="1:8" s="199" customFormat="1" ht="22.5">
      <c r="A128" s="214">
        <v>312</v>
      </c>
      <c r="B128" s="113" t="s">
        <v>106</v>
      </c>
      <c r="C128" s="113" t="s">
        <v>119</v>
      </c>
      <c r="D128" s="113"/>
      <c r="E128" s="114" t="s">
        <v>113</v>
      </c>
      <c r="F128" s="115">
        <v>557.2</v>
      </c>
      <c r="G128" s="115">
        <v>0</v>
      </c>
      <c r="H128" s="115">
        <v>557.2</v>
      </c>
    </row>
    <row r="129" spans="1:8" s="199" customFormat="1" ht="33.75">
      <c r="A129" s="216">
        <v>312</v>
      </c>
      <c r="B129" s="116" t="s">
        <v>106</v>
      </c>
      <c r="C129" s="116" t="s">
        <v>119</v>
      </c>
      <c r="D129" s="116" t="s">
        <v>76</v>
      </c>
      <c r="E129" s="117" t="s">
        <v>77</v>
      </c>
      <c r="F129" s="118">
        <v>480.75</v>
      </c>
      <c r="G129" s="118">
        <v>0</v>
      </c>
      <c r="H129" s="118">
        <v>480.75</v>
      </c>
    </row>
    <row r="130" spans="1:8" s="199" customFormat="1" ht="11.25">
      <c r="A130" s="216">
        <v>312</v>
      </c>
      <c r="B130" s="116" t="s">
        <v>106</v>
      </c>
      <c r="C130" s="116" t="s">
        <v>119</v>
      </c>
      <c r="D130" s="116" t="s">
        <v>78</v>
      </c>
      <c r="E130" s="117" t="s">
        <v>79</v>
      </c>
      <c r="F130" s="118">
        <v>480.75</v>
      </c>
      <c r="G130" s="118">
        <v>0</v>
      </c>
      <c r="H130" s="118">
        <v>480.75</v>
      </c>
    </row>
    <row r="131" spans="1:8" s="199" customFormat="1" ht="11.25">
      <c r="A131" s="216">
        <v>312</v>
      </c>
      <c r="B131" s="116" t="s">
        <v>106</v>
      </c>
      <c r="C131" s="116" t="s">
        <v>119</v>
      </c>
      <c r="D131" s="116" t="s">
        <v>87</v>
      </c>
      <c r="E131" s="117" t="s">
        <v>88</v>
      </c>
      <c r="F131" s="118">
        <v>76.45</v>
      </c>
      <c r="G131" s="118">
        <v>0</v>
      </c>
      <c r="H131" s="118">
        <v>76.45</v>
      </c>
    </row>
    <row r="132" spans="1:8" s="199" customFormat="1" ht="22.5">
      <c r="A132" s="216">
        <v>312</v>
      </c>
      <c r="B132" s="116" t="s">
        <v>106</v>
      </c>
      <c r="C132" s="116" t="s">
        <v>119</v>
      </c>
      <c r="D132" s="116" t="s">
        <v>89</v>
      </c>
      <c r="E132" s="117" t="s">
        <v>90</v>
      </c>
      <c r="F132" s="118">
        <v>76.45</v>
      </c>
      <c r="G132" s="118">
        <v>0</v>
      </c>
      <c r="H132" s="118">
        <v>76.45</v>
      </c>
    </row>
    <row r="133" spans="1:8" s="199" customFormat="1" ht="22.5">
      <c r="A133" s="214">
        <v>312</v>
      </c>
      <c r="B133" s="113" t="s">
        <v>106</v>
      </c>
      <c r="C133" s="113" t="s">
        <v>120</v>
      </c>
      <c r="D133" s="113"/>
      <c r="E133" s="114" t="s">
        <v>75</v>
      </c>
      <c r="F133" s="115">
        <v>36425.1</v>
      </c>
      <c r="G133" s="115">
        <v>351.5</v>
      </c>
      <c r="H133" s="115">
        <v>36776.6</v>
      </c>
    </row>
    <row r="134" spans="1:8" s="199" customFormat="1" ht="33.75">
      <c r="A134" s="216">
        <v>312</v>
      </c>
      <c r="B134" s="116" t="s">
        <v>106</v>
      </c>
      <c r="C134" s="116" t="s">
        <v>120</v>
      </c>
      <c r="D134" s="116" t="s">
        <v>76</v>
      </c>
      <c r="E134" s="117" t="s">
        <v>77</v>
      </c>
      <c r="F134" s="118">
        <v>27397.8</v>
      </c>
      <c r="G134" s="118">
        <v>238.4</v>
      </c>
      <c r="H134" s="118">
        <v>27636.2</v>
      </c>
    </row>
    <row r="135" spans="1:8" s="199" customFormat="1" ht="11.25">
      <c r="A135" s="216">
        <v>312</v>
      </c>
      <c r="B135" s="116" t="s">
        <v>106</v>
      </c>
      <c r="C135" s="116" t="s">
        <v>120</v>
      </c>
      <c r="D135" s="116" t="s">
        <v>78</v>
      </c>
      <c r="E135" s="117" t="s">
        <v>79</v>
      </c>
      <c r="F135" s="118">
        <v>27397.8</v>
      </c>
      <c r="G135" s="118">
        <v>238.4</v>
      </c>
      <c r="H135" s="118">
        <v>27636.2</v>
      </c>
    </row>
    <row r="136" spans="1:8" s="199" customFormat="1" ht="11.25">
      <c r="A136" s="216">
        <v>312</v>
      </c>
      <c r="B136" s="116" t="s">
        <v>106</v>
      </c>
      <c r="C136" s="116" t="s">
        <v>120</v>
      </c>
      <c r="D136" s="116" t="s">
        <v>87</v>
      </c>
      <c r="E136" s="117" t="s">
        <v>88</v>
      </c>
      <c r="F136" s="118">
        <v>8284.6</v>
      </c>
      <c r="G136" s="118">
        <v>0</v>
      </c>
      <c r="H136" s="118">
        <v>8284.6</v>
      </c>
    </row>
    <row r="137" spans="1:8" s="199" customFormat="1" ht="22.5">
      <c r="A137" s="216">
        <v>312</v>
      </c>
      <c r="B137" s="116" t="s">
        <v>106</v>
      </c>
      <c r="C137" s="116" t="s">
        <v>120</v>
      </c>
      <c r="D137" s="116" t="s">
        <v>89</v>
      </c>
      <c r="E137" s="117" t="s">
        <v>90</v>
      </c>
      <c r="F137" s="118">
        <v>8284.6</v>
      </c>
      <c r="G137" s="118">
        <v>0</v>
      </c>
      <c r="H137" s="118">
        <v>8284.6</v>
      </c>
    </row>
    <row r="138" spans="1:8" s="199" customFormat="1" ht="11.25">
      <c r="A138" s="216">
        <v>312</v>
      </c>
      <c r="B138" s="116" t="s">
        <v>106</v>
      </c>
      <c r="C138" s="116" t="s">
        <v>120</v>
      </c>
      <c r="D138" s="116" t="s">
        <v>91</v>
      </c>
      <c r="E138" s="117" t="s">
        <v>92</v>
      </c>
      <c r="F138" s="118">
        <v>742.7</v>
      </c>
      <c r="G138" s="118">
        <v>113.1</v>
      </c>
      <c r="H138" s="118">
        <v>855.8</v>
      </c>
    </row>
    <row r="139" spans="1:8" s="199" customFormat="1" ht="11.25">
      <c r="A139" s="216">
        <v>312</v>
      </c>
      <c r="B139" s="116" t="s">
        <v>106</v>
      </c>
      <c r="C139" s="116" t="s">
        <v>120</v>
      </c>
      <c r="D139" s="116" t="s">
        <v>121</v>
      </c>
      <c r="E139" s="228" t="s">
        <v>122</v>
      </c>
      <c r="F139" s="118">
        <v>50</v>
      </c>
      <c r="G139" s="118">
        <v>63.1</v>
      </c>
      <c r="H139" s="118">
        <v>113.1</v>
      </c>
    </row>
    <row r="140" spans="1:8" s="199" customFormat="1" ht="11.25">
      <c r="A140" s="216">
        <v>312</v>
      </c>
      <c r="B140" s="116" t="s">
        <v>106</v>
      </c>
      <c r="C140" s="116" t="s">
        <v>120</v>
      </c>
      <c r="D140" s="116" t="s">
        <v>93</v>
      </c>
      <c r="E140" s="117" t="s">
        <v>94</v>
      </c>
      <c r="F140" s="118">
        <v>514.7</v>
      </c>
      <c r="G140" s="118">
        <v>0</v>
      </c>
      <c r="H140" s="118">
        <v>514.7</v>
      </c>
    </row>
    <row r="141" spans="1:8" s="199" customFormat="1" ht="11.25">
      <c r="A141" s="216">
        <v>312</v>
      </c>
      <c r="B141" s="116" t="s">
        <v>106</v>
      </c>
      <c r="C141" s="116" t="s">
        <v>120</v>
      </c>
      <c r="D141" s="116" t="s">
        <v>95</v>
      </c>
      <c r="E141" s="117" t="s">
        <v>96</v>
      </c>
      <c r="F141" s="118">
        <v>178</v>
      </c>
      <c r="G141" s="118">
        <v>50</v>
      </c>
      <c r="H141" s="118">
        <v>228</v>
      </c>
    </row>
    <row r="142" spans="1:8" s="199" customFormat="1" ht="10.5">
      <c r="A142" s="209">
        <v>312</v>
      </c>
      <c r="B142" s="89" t="s">
        <v>131</v>
      </c>
      <c r="C142" s="89"/>
      <c r="D142" s="89"/>
      <c r="E142" s="90" t="s">
        <v>132</v>
      </c>
      <c r="F142" s="91">
        <v>623</v>
      </c>
      <c r="G142" s="91">
        <v>-175</v>
      </c>
      <c r="H142" s="91">
        <v>448</v>
      </c>
    </row>
    <row r="143" spans="1:8" s="199" customFormat="1" ht="11.25">
      <c r="A143" s="212">
        <v>312</v>
      </c>
      <c r="B143" s="110" t="s">
        <v>131</v>
      </c>
      <c r="C143" s="110" t="s">
        <v>133</v>
      </c>
      <c r="D143" s="110"/>
      <c r="E143" s="111" t="s">
        <v>134</v>
      </c>
      <c r="F143" s="112">
        <v>623</v>
      </c>
      <c r="G143" s="112">
        <v>-175</v>
      </c>
      <c r="H143" s="112">
        <v>448</v>
      </c>
    </row>
    <row r="144" spans="1:8" s="199" customFormat="1" ht="11.25">
      <c r="A144" s="214">
        <v>312</v>
      </c>
      <c r="B144" s="113" t="s">
        <v>131</v>
      </c>
      <c r="C144" s="113" t="s">
        <v>135</v>
      </c>
      <c r="D144" s="113"/>
      <c r="E144" s="114" t="s">
        <v>134</v>
      </c>
      <c r="F144" s="115">
        <v>623</v>
      </c>
      <c r="G144" s="115">
        <v>-175</v>
      </c>
      <c r="H144" s="115">
        <v>448</v>
      </c>
    </row>
    <row r="145" spans="1:8" s="199" customFormat="1" ht="11.25">
      <c r="A145" s="224">
        <v>312</v>
      </c>
      <c r="B145" s="221" t="s">
        <v>131</v>
      </c>
      <c r="C145" s="221" t="s">
        <v>135</v>
      </c>
      <c r="D145" s="221" t="s">
        <v>91</v>
      </c>
      <c r="E145" s="222" t="s">
        <v>92</v>
      </c>
      <c r="F145" s="118">
        <v>623</v>
      </c>
      <c r="G145" s="118">
        <v>-175</v>
      </c>
      <c r="H145" s="118">
        <v>448</v>
      </c>
    </row>
    <row r="146" spans="1:8" s="199" customFormat="1" ht="11.25">
      <c r="A146" s="224">
        <v>312</v>
      </c>
      <c r="B146" s="221" t="s">
        <v>131</v>
      </c>
      <c r="C146" s="221" t="s">
        <v>136</v>
      </c>
      <c r="D146" s="221" t="s">
        <v>137</v>
      </c>
      <c r="E146" s="222" t="s">
        <v>138</v>
      </c>
      <c r="F146" s="118">
        <v>623</v>
      </c>
      <c r="G146" s="118">
        <v>-175</v>
      </c>
      <c r="H146" s="118">
        <v>448</v>
      </c>
    </row>
    <row r="147" spans="1:8" s="199" customFormat="1" ht="10.5">
      <c r="A147" s="209">
        <v>312</v>
      </c>
      <c r="B147" s="89" t="s">
        <v>139</v>
      </c>
      <c r="C147" s="89"/>
      <c r="D147" s="89"/>
      <c r="E147" s="90" t="s">
        <v>140</v>
      </c>
      <c r="F147" s="91">
        <v>2393.2</v>
      </c>
      <c r="G147" s="91">
        <v>-139.2</v>
      </c>
      <c r="H147" s="91">
        <v>2254</v>
      </c>
    </row>
    <row r="148" spans="1:8" s="199" customFormat="1" ht="33.75">
      <c r="A148" s="212">
        <v>312</v>
      </c>
      <c r="B148" s="110" t="s">
        <v>139</v>
      </c>
      <c r="C148" s="110" t="s">
        <v>158</v>
      </c>
      <c r="D148" s="110"/>
      <c r="E148" s="111" t="s">
        <v>159</v>
      </c>
      <c r="F148" s="112">
        <v>800</v>
      </c>
      <c r="G148" s="112">
        <v>0</v>
      </c>
      <c r="H148" s="112">
        <v>800</v>
      </c>
    </row>
    <row r="149" spans="1:8" s="199" customFormat="1" ht="11.25">
      <c r="A149" s="214">
        <v>312</v>
      </c>
      <c r="B149" s="113" t="s">
        <v>139</v>
      </c>
      <c r="C149" s="113" t="s">
        <v>160</v>
      </c>
      <c r="D149" s="113"/>
      <c r="E149" s="114" t="s">
        <v>161</v>
      </c>
      <c r="F149" s="115">
        <v>106</v>
      </c>
      <c r="G149" s="115">
        <v>0</v>
      </c>
      <c r="H149" s="115">
        <v>106</v>
      </c>
    </row>
    <row r="150" spans="1:8" s="199" customFormat="1" ht="11.25">
      <c r="A150" s="216">
        <v>312</v>
      </c>
      <c r="B150" s="116" t="s">
        <v>139</v>
      </c>
      <c r="C150" s="116" t="s">
        <v>160</v>
      </c>
      <c r="D150" s="116" t="s">
        <v>87</v>
      </c>
      <c r="E150" s="117" t="s">
        <v>88</v>
      </c>
      <c r="F150" s="118">
        <v>106</v>
      </c>
      <c r="G150" s="118">
        <v>0</v>
      </c>
      <c r="H150" s="118">
        <v>106</v>
      </c>
    </row>
    <row r="151" spans="1:8" s="199" customFormat="1" ht="22.5">
      <c r="A151" s="216">
        <v>312</v>
      </c>
      <c r="B151" s="116" t="s">
        <v>139</v>
      </c>
      <c r="C151" s="116" t="s">
        <v>160</v>
      </c>
      <c r="D151" s="116" t="s">
        <v>89</v>
      </c>
      <c r="E151" s="117" t="s">
        <v>90</v>
      </c>
      <c r="F151" s="118">
        <v>106</v>
      </c>
      <c r="G151" s="118">
        <v>0</v>
      </c>
      <c r="H151" s="118">
        <v>106</v>
      </c>
    </row>
    <row r="152" spans="1:8" s="199" customFormat="1" ht="11.25">
      <c r="A152" s="214">
        <v>312</v>
      </c>
      <c r="B152" s="113" t="s">
        <v>139</v>
      </c>
      <c r="C152" s="113" t="s">
        <v>162</v>
      </c>
      <c r="D152" s="113"/>
      <c r="E152" s="114" t="s">
        <v>163</v>
      </c>
      <c r="F152" s="115">
        <v>694</v>
      </c>
      <c r="G152" s="115">
        <v>0</v>
      </c>
      <c r="H152" s="115">
        <v>694</v>
      </c>
    </row>
    <row r="153" spans="1:8" s="199" customFormat="1" ht="11.25">
      <c r="A153" s="216">
        <v>312</v>
      </c>
      <c r="B153" s="116" t="s">
        <v>139</v>
      </c>
      <c r="C153" s="116" t="s">
        <v>162</v>
      </c>
      <c r="D153" s="116" t="s">
        <v>87</v>
      </c>
      <c r="E153" s="117" t="s">
        <v>88</v>
      </c>
      <c r="F153" s="118">
        <v>694</v>
      </c>
      <c r="G153" s="118">
        <v>0</v>
      </c>
      <c r="H153" s="118">
        <v>694</v>
      </c>
    </row>
    <row r="154" spans="1:8" s="199" customFormat="1" ht="22.5">
      <c r="A154" s="216">
        <v>312</v>
      </c>
      <c r="B154" s="116" t="s">
        <v>139</v>
      </c>
      <c r="C154" s="116" t="s">
        <v>162</v>
      </c>
      <c r="D154" s="116" t="s">
        <v>89</v>
      </c>
      <c r="E154" s="117" t="s">
        <v>90</v>
      </c>
      <c r="F154" s="118">
        <v>694</v>
      </c>
      <c r="G154" s="118">
        <v>0</v>
      </c>
      <c r="H154" s="118">
        <v>694</v>
      </c>
    </row>
    <row r="155" spans="1:8" s="199" customFormat="1" ht="22.5">
      <c r="A155" s="212">
        <v>312</v>
      </c>
      <c r="B155" s="110" t="s">
        <v>139</v>
      </c>
      <c r="C155" s="110" t="s">
        <v>164</v>
      </c>
      <c r="D155" s="110"/>
      <c r="E155" s="111" t="s">
        <v>165</v>
      </c>
      <c r="F155" s="112">
        <v>1593.2</v>
      </c>
      <c r="G155" s="112">
        <v>-139.2</v>
      </c>
      <c r="H155" s="112">
        <v>1454</v>
      </c>
    </row>
    <row r="156" spans="1:8" s="199" customFormat="1" ht="11.25">
      <c r="A156" s="214">
        <v>312</v>
      </c>
      <c r="B156" s="113" t="s">
        <v>139</v>
      </c>
      <c r="C156" s="113" t="s">
        <v>166</v>
      </c>
      <c r="D156" s="113"/>
      <c r="E156" s="114" t="s">
        <v>167</v>
      </c>
      <c r="F156" s="115">
        <v>1593.2</v>
      </c>
      <c r="G156" s="115">
        <v>-139.2</v>
      </c>
      <c r="H156" s="115">
        <v>1454</v>
      </c>
    </row>
    <row r="157" spans="1:8" s="199" customFormat="1" ht="11.25">
      <c r="A157" s="216">
        <v>312</v>
      </c>
      <c r="B157" s="116" t="s">
        <v>139</v>
      </c>
      <c r="C157" s="116" t="s">
        <v>166</v>
      </c>
      <c r="D157" s="116" t="s">
        <v>87</v>
      </c>
      <c r="E157" s="117" t="s">
        <v>88</v>
      </c>
      <c r="F157" s="118">
        <v>1593.2</v>
      </c>
      <c r="G157" s="118">
        <v>-139.2</v>
      </c>
      <c r="H157" s="118">
        <v>1454</v>
      </c>
    </row>
    <row r="158" spans="1:8" s="199" customFormat="1" ht="22.5">
      <c r="A158" s="116" t="s">
        <v>527</v>
      </c>
      <c r="B158" s="116" t="s">
        <v>139</v>
      </c>
      <c r="C158" s="116" t="s">
        <v>166</v>
      </c>
      <c r="D158" s="116" t="s">
        <v>89</v>
      </c>
      <c r="E158" s="117" t="s">
        <v>90</v>
      </c>
      <c r="F158" s="118">
        <v>1593.2</v>
      </c>
      <c r="G158" s="118">
        <v>-139.2</v>
      </c>
      <c r="H158" s="118">
        <v>1454</v>
      </c>
    </row>
    <row r="159" spans="1:8" s="199" customFormat="1" ht="21">
      <c r="A159" s="204" t="s">
        <v>527</v>
      </c>
      <c r="B159" s="204" t="s">
        <v>221</v>
      </c>
      <c r="C159" s="204"/>
      <c r="D159" s="204"/>
      <c r="E159" s="218" t="s">
        <v>222</v>
      </c>
      <c r="F159" s="207">
        <v>16997.1</v>
      </c>
      <c r="G159" s="207">
        <v>-65.2</v>
      </c>
      <c r="H159" s="207">
        <v>16931.9</v>
      </c>
    </row>
    <row r="160" spans="1:8" s="199" customFormat="1" ht="21">
      <c r="A160" s="89" t="s">
        <v>527</v>
      </c>
      <c r="B160" s="89" t="s">
        <v>223</v>
      </c>
      <c r="C160" s="89"/>
      <c r="D160" s="89"/>
      <c r="E160" s="90" t="s">
        <v>224</v>
      </c>
      <c r="F160" s="91">
        <v>16121.1</v>
      </c>
      <c r="G160" s="91">
        <v>-65.2</v>
      </c>
      <c r="H160" s="91">
        <v>16055.9</v>
      </c>
    </row>
    <row r="161" spans="1:8" s="199" customFormat="1" ht="33.75">
      <c r="A161" s="110" t="s">
        <v>527</v>
      </c>
      <c r="B161" s="110" t="s">
        <v>223</v>
      </c>
      <c r="C161" s="110" t="s">
        <v>225</v>
      </c>
      <c r="D161" s="110"/>
      <c r="E161" s="111" t="s">
        <v>226</v>
      </c>
      <c r="F161" s="112">
        <v>16121.1</v>
      </c>
      <c r="G161" s="112">
        <v>-65.2</v>
      </c>
      <c r="H161" s="112">
        <v>16055.9</v>
      </c>
    </row>
    <row r="162" spans="1:8" s="199" customFormat="1" ht="11.25">
      <c r="A162" s="113" t="s">
        <v>527</v>
      </c>
      <c r="B162" s="113" t="s">
        <v>223</v>
      </c>
      <c r="C162" s="113" t="s">
        <v>227</v>
      </c>
      <c r="D162" s="113"/>
      <c r="E162" s="114" t="s">
        <v>144</v>
      </c>
      <c r="F162" s="115">
        <v>14458.8</v>
      </c>
      <c r="G162" s="115">
        <v>0</v>
      </c>
      <c r="H162" s="115">
        <v>14458.8</v>
      </c>
    </row>
    <row r="163" spans="1:8" s="199" customFormat="1" ht="33.75">
      <c r="A163" s="116" t="s">
        <v>527</v>
      </c>
      <c r="B163" s="116" t="s">
        <v>223</v>
      </c>
      <c r="C163" s="116" t="s">
        <v>227</v>
      </c>
      <c r="D163" s="116" t="s">
        <v>76</v>
      </c>
      <c r="E163" s="117" t="s">
        <v>77</v>
      </c>
      <c r="F163" s="118">
        <v>13461.1</v>
      </c>
      <c r="G163" s="118">
        <v>0</v>
      </c>
      <c r="H163" s="118">
        <v>13461.1</v>
      </c>
    </row>
    <row r="164" spans="1:8" s="199" customFormat="1" ht="11.25">
      <c r="A164" s="116" t="s">
        <v>527</v>
      </c>
      <c r="B164" s="116" t="s">
        <v>223</v>
      </c>
      <c r="C164" s="116" t="s">
        <v>228</v>
      </c>
      <c r="D164" s="116" t="s">
        <v>229</v>
      </c>
      <c r="E164" s="117" t="s">
        <v>230</v>
      </c>
      <c r="F164" s="118">
        <v>13461.1</v>
      </c>
      <c r="G164" s="118">
        <v>0</v>
      </c>
      <c r="H164" s="118">
        <v>13461.1</v>
      </c>
    </row>
    <row r="165" spans="1:8" s="199" customFormat="1" ht="11.25">
      <c r="A165" s="116" t="s">
        <v>527</v>
      </c>
      <c r="B165" s="116" t="s">
        <v>223</v>
      </c>
      <c r="C165" s="116" t="s">
        <v>228</v>
      </c>
      <c r="D165" s="116" t="s">
        <v>87</v>
      </c>
      <c r="E165" s="117" t="s">
        <v>88</v>
      </c>
      <c r="F165" s="118">
        <v>937.5</v>
      </c>
      <c r="G165" s="118">
        <v>0</v>
      </c>
      <c r="H165" s="118">
        <v>937.5</v>
      </c>
    </row>
    <row r="166" spans="1:8" s="199" customFormat="1" ht="22.5">
      <c r="A166" s="116" t="s">
        <v>527</v>
      </c>
      <c r="B166" s="116" t="s">
        <v>223</v>
      </c>
      <c r="C166" s="116" t="s">
        <v>228</v>
      </c>
      <c r="D166" s="116" t="s">
        <v>89</v>
      </c>
      <c r="E166" s="117" t="s">
        <v>90</v>
      </c>
      <c r="F166" s="118">
        <v>937.5</v>
      </c>
      <c r="G166" s="118">
        <v>0</v>
      </c>
      <c r="H166" s="118">
        <v>937.5</v>
      </c>
    </row>
    <row r="167" spans="1:8" s="199" customFormat="1" ht="11.25">
      <c r="A167" s="116" t="s">
        <v>527</v>
      </c>
      <c r="B167" s="116" t="s">
        <v>223</v>
      </c>
      <c r="C167" s="116" t="s">
        <v>228</v>
      </c>
      <c r="D167" s="116" t="s">
        <v>91</v>
      </c>
      <c r="E167" s="117" t="s">
        <v>92</v>
      </c>
      <c r="F167" s="118">
        <v>60.2</v>
      </c>
      <c r="G167" s="118">
        <v>0</v>
      </c>
      <c r="H167" s="118">
        <v>60.2</v>
      </c>
    </row>
    <row r="168" spans="1:8" s="199" customFormat="1" ht="11.25">
      <c r="A168" s="116" t="s">
        <v>527</v>
      </c>
      <c r="B168" s="116" t="s">
        <v>223</v>
      </c>
      <c r="C168" s="116" t="s">
        <v>228</v>
      </c>
      <c r="D168" s="116" t="s">
        <v>93</v>
      </c>
      <c r="E168" s="117" t="s">
        <v>94</v>
      </c>
      <c r="F168" s="118">
        <v>60.2</v>
      </c>
      <c r="G168" s="118">
        <v>0</v>
      </c>
      <c r="H168" s="118">
        <v>60.2</v>
      </c>
    </row>
    <row r="169" spans="1:8" s="199" customFormat="1" ht="33.75">
      <c r="A169" s="113" t="s">
        <v>527</v>
      </c>
      <c r="B169" s="113" t="s">
        <v>223</v>
      </c>
      <c r="C169" s="113" t="s">
        <v>231</v>
      </c>
      <c r="D169" s="113"/>
      <c r="E169" s="114" t="s">
        <v>232</v>
      </c>
      <c r="F169" s="115">
        <v>1422.3</v>
      </c>
      <c r="G169" s="115">
        <v>0</v>
      </c>
      <c r="H169" s="115">
        <v>1422.3</v>
      </c>
    </row>
    <row r="170" spans="1:8" s="199" customFormat="1" ht="11.25">
      <c r="A170" s="116" t="s">
        <v>527</v>
      </c>
      <c r="B170" s="116" t="s">
        <v>223</v>
      </c>
      <c r="C170" s="116" t="s">
        <v>231</v>
      </c>
      <c r="D170" s="116" t="s">
        <v>87</v>
      </c>
      <c r="E170" s="117" t="s">
        <v>88</v>
      </c>
      <c r="F170" s="118">
        <v>1422.3</v>
      </c>
      <c r="G170" s="118">
        <v>0</v>
      </c>
      <c r="H170" s="118">
        <v>1422.3</v>
      </c>
    </row>
    <row r="171" spans="1:8" s="199" customFormat="1" ht="22.5">
      <c r="A171" s="116" t="s">
        <v>527</v>
      </c>
      <c r="B171" s="116" t="s">
        <v>223</v>
      </c>
      <c r="C171" s="116" t="s">
        <v>231</v>
      </c>
      <c r="D171" s="116" t="s">
        <v>89</v>
      </c>
      <c r="E171" s="117" t="s">
        <v>90</v>
      </c>
      <c r="F171" s="118">
        <v>1422.3</v>
      </c>
      <c r="G171" s="118">
        <v>0</v>
      </c>
      <c r="H171" s="118">
        <v>1422.3</v>
      </c>
    </row>
    <row r="172" spans="1:8" s="199" customFormat="1" ht="11.25">
      <c r="A172" s="113" t="s">
        <v>527</v>
      </c>
      <c r="B172" s="113" t="s">
        <v>223</v>
      </c>
      <c r="C172" s="113" t="s">
        <v>233</v>
      </c>
      <c r="D172" s="113"/>
      <c r="E172" s="114" t="s">
        <v>234</v>
      </c>
      <c r="F172" s="115">
        <v>120</v>
      </c>
      <c r="G172" s="115">
        <v>0</v>
      </c>
      <c r="H172" s="115">
        <v>120</v>
      </c>
    </row>
    <row r="173" spans="1:8" s="199" customFormat="1" ht="11.25">
      <c r="A173" s="116" t="s">
        <v>527</v>
      </c>
      <c r="B173" s="116" t="s">
        <v>223</v>
      </c>
      <c r="C173" s="116" t="s">
        <v>233</v>
      </c>
      <c r="D173" s="116" t="s">
        <v>87</v>
      </c>
      <c r="E173" s="117" t="s">
        <v>88</v>
      </c>
      <c r="F173" s="118">
        <v>120</v>
      </c>
      <c r="G173" s="118">
        <v>0</v>
      </c>
      <c r="H173" s="118">
        <v>120</v>
      </c>
    </row>
    <row r="174" spans="1:8" s="199" customFormat="1" ht="22.5">
      <c r="A174" s="116" t="s">
        <v>527</v>
      </c>
      <c r="B174" s="116" t="s">
        <v>223</v>
      </c>
      <c r="C174" s="116" t="s">
        <v>233</v>
      </c>
      <c r="D174" s="116" t="s">
        <v>89</v>
      </c>
      <c r="E174" s="117" t="s">
        <v>90</v>
      </c>
      <c r="F174" s="118">
        <v>120</v>
      </c>
      <c r="G174" s="118">
        <v>0</v>
      </c>
      <c r="H174" s="118">
        <v>120</v>
      </c>
    </row>
    <row r="175" spans="1:8" s="199" customFormat="1" ht="11.25">
      <c r="A175" s="113" t="s">
        <v>527</v>
      </c>
      <c r="B175" s="113" t="s">
        <v>223</v>
      </c>
      <c r="C175" s="113" t="s">
        <v>235</v>
      </c>
      <c r="D175" s="113"/>
      <c r="E175" s="114" t="s">
        <v>236</v>
      </c>
      <c r="F175" s="115">
        <v>120</v>
      </c>
      <c r="G175" s="115">
        <v>-65.2</v>
      </c>
      <c r="H175" s="115">
        <v>54.8</v>
      </c>
    </row>
    <row r="176" spans="1:8" s="199" customFormat="1" ht="11.25">
      <c r="A176" s="116" t="s">
        <v>527</v>
      </c>
      <c r="B176" s="116" t="s">
        <v>223</v>
      </c>
      <c r="C176" s="116" t="s">
        <v>235</v>
      </c>
      <c r="D176" s="116" t="s">
        <v>87</v>
      </c>
      <c r="E176" s="117" t="s">
        <v>88</v>
      </c>
      <c r="F176" s="118">
        <v>120</v>
      </c>
      <c r="G176" s="118">
        <v>-65.2</v>
      </c>
      <c r="H176" s="118">
        <v>54.8</v>
      </c>
    </row>
    <row r="177" spans="1:8" s="199" customFormat="1" ht="22.5">
      <c r="A177" s="116" t="s">
        <v>527</v>
      </c>
      <c r="B177" s="116" t="s">
        <v>223</v>
      </c>
      <c r="C177" s="116" t="s">
        <v>235</v>
      </c>
      <c r="D177" s="116" t="s">
        <v>89</v>
      </c>
      <c r="E177" s="117" t="s">
        <v>90</v>
      </c>
      <c r="F177" s="118">
        <v>120</v>
      </c>
      <c r="G177" s="118">
        <v>-65.2</v>
      </c>
      <c r="H177" s="118">
        <v>54.8</v>
      </c>
    </row>
    <row r="178" spans="1:8" s="199" customFormat="1" ht="21">
      <c r="A178" s="89" t="s">
        <v>527</v>
      </c>
      <c r="B178" s="89" t="s">
        <v>237</v>
      </c>
      <c r="C178" s="89"/>
      <c r="D178" s="89"/>
      <c r="E178" s="90" t="s">
        <v>238</v>
      </c>
      <c r="F178" s="91">
        <v>876</v>
      </c>
      <c r="G178" s="91">
        <v>0</v>
      </c>
      <c r="H178" s="91">
        <v>876</v>
      </c>
    </row>
    <row r="179" spans="1:8" s="199" customFormat="1" ht="33.75">
      <c r="A179" s="110" t="s">
        <v>527</v>
      </c>
      <c r="B179" s="110" t="s">
        <v>237</v>
      </c>
      <c r="C179" s="110" t="s">
        <v>225</v>
      </c>
      <c r="D179" s="110"/>
      <c r="E179" s="111" t="s">
        <v>226</v>
      </c>
      <c r="F179" s="112">
        <v>876</v>
      </c>
      <c r="G179" s="112">
        <v>0</v>
      </c>
      <c r="H179" s="112">
        <v>876</v>
      </c>
    </row>
    <row r="180" spans="1:8" s="199" customFormat="1" ht="11.25">
      <c r="A180" s="113" t="s">
        <v>527</v>
      </c>
      <c r="B180" s="113" t="s">
        <v>237</v>
      </c>
      <c r="C180" s="113" t="s">
        <v>239</v>
      </c>
      <c r="D180" s="113"/>
      <c r="E180" s="114" t="s">
        <v>240</v>
      </c>
      <c r="F180" s="115">
        <v>876</v>
      </c>
      <c r="G180" s="115">
        <v>0</v>
      </c>
      <c r="H180" s="115">
        <v>876</v>
      </c>
    </row>
    <row r="181" spans="1:8" s="199" customFormat="1" ht="11.25">
      <c r="A181" s="116" t="s">
        <v>527</v>
      </c>
      <c r="B181" s="116" t="s">
        <v>237</v>
      </c>
      <c r="C181" s="116" t="s">
        <v>239</v>
      </c>
      <c r="D181" s="116" t="s">
        <v>87</v>
      </c>
      <c r="E181" s="117" t="s">
        <v>88</v>
      </c>
      <c r="F181" s="118">
        <v>876</v>
      </c>
      <c r="G181" s="118">
        <v>0</v>
      </c>
      <c r="H181" s="118">
        <v>876</v>
      </c>
    </row>
    <row r="182" spans="1:8" s="199" customFormat="1" ht="22.5">
      <c r="A182" s="116" t="s">
        <v>527</v>
      </c>
      <c r="B182" s="116" t="s">
        <v>237</v>
      </c>
      <c r="C182" s="116" t="s">
        <v>239</v>
      </c>
      <c r="D182" s="116" t="s">
        <v>89</v>
      </c>
      <c r="E182" s="117" t="s">
        <v>90</v>
      </c>
      <c r="F182" s="118">
        <v>876</v>
      </c>
      <c r="G182" s="118">
        <v>0</v>
      </c>
      <c r="H182" s="118">
        <v>876</v>
      </c>
    </row>
    <row r="183" spans="1:8" s="199" customFormat="1" ht="10.5">
      <c r="A183" s="205">
        <v>312</v>
      </c>
      <c r="B183" s="204" t="s">
        <v>447</v>
      </c>
      <c r="C183" s="204"/>
      <c r="D183" s="204"/>
      <c r="E183" s="218" t="s">
        <v>448</v>
      </c>
      <c r="F183" s="207">
        <v>1689.6</v>
      </c>
      <c r="G183" s="207">
        <v>591.3</v>
      </c>
      <c r="H183" s="207">
        <v>2280.9</v>
      </c>
    </row>
    <row r="184" spans="1:8" s="219" customFormat="1" ht="10.5">
      <c r="A184" s="209">
        <v>312</v>
      </c>
      <c r="B184" s="89" t="s">
        <v>484</v>
      </c>
      <c r="C184" s="89"/>
      <c r="D184" s="89"/>
      <c r="E184" s="90" t="s">
        <v>485</v>
      </c>
      <c r="F184" s="91">
        <v>1689.6</v>
      </c>
      <c r="G184" s="91">
        <v>591.3</v>
      </c>
      <c r="H184" s="91">
        <v>2280.9</v>
      </c>
    </row>
    <row r="185" spans="1:8" s="199" customFormat="1" ht="33.75">
      <c r="A185" s="110" t="s">
        <v>527</v>
      </c>
      <c r="B185" s="110" t="s">
        <v>484</v>
      </c>
      <c r="C185" s="110" t="s">
        <v>158</v>
      </c>
      <c r="D185" s="110"/>
      <c r="E185" s="111" t="s">
        <v>159</v>
      </c>
      <c r="F185" s="112">
        <v>1689.6</v>
      </c>
      <c r="G185" s="112">
        <v>591.3</v>
      </c>
      <c r="H185" s="112">
        <v>2280.9</v>
      </c>
    </row>
    <row r="186" spans="1:8" s="199" customFormat="1" ht="22.5">
      <c r="A186" s="113" t="s">
        <v>527</v>
      </c>
      <c r="B186" s="113" t="s">
        <v>484</v>
      </c>
      <c r="C186" s="113" t="s">
        <v>488</v>
      </c>
      <c r="D186" s="113"/>
      <c r="E186" s="114" t="s">
        <v>489</v>
      </c>
      <c r="F186" s="115">
        <v>0</v>
      </c>
      <c r="G186" s="115">
        <v>581.3</v>
      </c>
      <c r="H186" s="115">
        <v>581.3</v>
      </c>
    </row>
    <row r="187" spans="1:8" s="199" customFormat="1" ht="22.5">
      <c r="A187" s="116" t="s">
        <v>528</v>
      </c>
      <c r="B187" s="116" t="s">
        <v>484</v>
      </c>
      <c r="C187" s="116" t="s">
        <v>488</v>
      </c>
      <c r="D187" s="116" t="s">
        <v>145</v>
      </c>
      <c r="E187" s="117" t="s">
        <v>146</v>
      </c>
      <c r="F187" s="118">
        <v>0</v>
      </c>
      <c r="G187" s="118">
        <v>581.3</v>
      </c>
      <c r="H187" s="118">
        <v>581.3</v>
      </c>
    </row>
    <row r="188" spans="1:8" s="199" customFormat="1" ht="22.5">
      <c r="A188" s="116" t="s">
        <v>527</v>
      </c>
      <c r="B188" s="116" t="s">
        <v>484</v>
      </c>
      <c r="C188" s="116" t="s">
        <v>488</v>
      </c>
      <c r="D188" s="116" t="s">
        <v>363</v>
      </c>
      <c r="E188" s="117" t="s">
        <v>364</v>
      </c>
      <c r="F188" s="118">
        <v>0</v>
      </c>
      <c r="G188" s="118">
        <v>581.3</v>
      </c>
      <c r="H188" s="118">
        <v>581.3</v>
      </c>
    </row>
    <row r="189" spans="1:8" s="199" customFormat="1" ht="11.25">
      <c r="A189" s="113" t="s">
        <v>527</v>
      </c>
      <c r="B189" s="113" t="s">
        <v>484</v>
      </c>
      <c r="C189" s="113" t="s">
        <v>160</v>
      </c>
      <c r="D189" s="113"/>
      <c r="E189" s="114" t="s">
        <v>161</v>
      </c>
      <c r="F189" s="115">
        <v>1238.8</v>
      </c>
      <c r="G189" s="115">
        <v>0</v>
      </c>
      <c r="H189" s="115">
        <v>1238.8</v>
      </c>
    </row>
    <row r="190" spans="1:8" s="199" customFormat="1" ht="22.5">
      <c r="A190" s="116" t="s">
        <v>528</v>
      </c>
      <c r="B190" s="116" t="s">
        <v>484</v>
      </c>
      <c r="C190" s="116" t="s">
        <v>160</v>
      </c>
      <c r="D190" s="116" t="s">
        <v>145</v>
      </c>
      <c r="E190" s="117" t="s">
        <v>146</v>
      </c>
      <c r="F190" s="118">
        <v>1238.8</v>
      </c>
      <c r="G190" s="118">
        <v>0</v>
      </c>
      <c r="H190" s="118">
        <v>1238.8</v>
      </c>
    </row>
    <row r="191" spans="1:8" s="199" customFormat="1" ht="22.5">
      <c r="A191" s="116" t="s">
        <v>527</v>
      </c>
      <c r="B191" s="116" t="s">
        <v>484</v>
      </c>
      <c r="C191" s="116" t="s">
        <v>160</v>
      </c>
      <c r="D191" s="116" t="s">
        <v>363</v>
      </c>
      <c r="E191" s="117" t="s">
        <v>364</v>
      </c>
      <c r="F191" s="118">
        <v>1238.8</v>
      </c>
      <c r="G191" s="118">
        <v>0</v>
      </c>
      <c r="H191" s="118">
        <v>1238.8</v>
      </c>
    </row>
    <row r="192" spans="1:8" s="199" customFormat="1" ht="11.25">
      <c r="A192" s="113" t="s">
        <v>527</v>
      </c>
      <c r="B192" s="113" t="s">
        <v>484</v>
      </c>
      <c r="C192" s="113" t="s">
        <v>162</v>
      </c>
      <c r="D192" s="113"/>
      <c r="E192" s="114" t="s">
        <v>163</v>
      </c>
      <c r="F192" s="115">
        <v>80.8</v>
      </c>
      <c r="G192" s="115">
        <v>0</v>
      </c>
      <c r="H192" s="115">
        <v>80.8</v>
      </c>
    </row>
    <row r="193" spans="1:8" s="199" customFormat="1" ht="11.25">
      <c r="A193" s="116" t="s">
        <v>527</v>
      </c>
      <c r="B193" s="116" t="s">
        <v>484</v>
      </c>
      <c r="C193" s="116" t="s">
        <v>162</v>
      </c>
      <c r="D193" s="116" t="s">
        <v>423</v>
      </c>
      <c r="E193" s="117" t="s">
        <v>460</v>
      </c>
      <c r="F193" s="118">
        <v>0</v>
      </c>
      <c r="G193" s="118">
        <v>0</v>
      </c>
      <c r="H193" s="118">
        <v>0</v>
      </c>
    </row>
    <row r="194" spans="1:8" s="199" customFormat="1" ht="11.25">
      <c r="A194" s="116" t="s">
        <v>527</v>
      </c>
      <c r="B194" s="116" t="s">
        <v>484</v>
      </c>
      <c r="C194" s="116" t="s">
        <v>162</v>
      </c>
      <c r="D194" s="116" t="s">
        <v>425</v>
      </c>
      <c r="E194" s="117" t="s">
        <v>426</v>
      </c>
      <c r="F194" s="118">
        <v>0</v>
      </c>
      <c r="G194" s="118">
        <v>0</v>
      </c>
      <c r="H194" s="118">
        <v>0</v>
      </c>
    </row>
    <row r="195" spans="1:8" s="199" customFormat="1" ht="11.25">
      <c r="A195" s="116" t="s">
        <v>527</v>
      </c>
      <c r="B195" s="116" t="s">
        <v>484</v>
      </c>
      <c r="C195" s="116" t="s">
        <v>162</v>
      </c>
      <c r="D195" s="116" t="s">
        <v>91</v>
      </c>
      <c r="E195" s="117" t="s">
        <v>92</v>
      </c>
      <c r="F195" s="118">
        <v>80.8</v>
      </c>
      <c r="G195" s="118">
        <v>0</v>
      </c>
      <c r="H195" s="118">
        <v>80.8</v>
      </c>
    </row>
    <row r="196" spans="1:8" s="199" customFormat="1" ht="11.25">
      <c r="A196" s="116" t="s">
        <v>527</v>
      </c>
      <c r="B196" s="116" t="s">
        <v>484</v>
      </c>
      <c r="C196" s="116" t="s">
        <v>162</v>
      </c>
      <c r="D196" s="116" t="s">
        <v>95</v>
      </c>
      <c r="E196" s="117" t="s">
        <v>96</v>
      </c>
      <c r="F196" s="118">
        <v>80.8</v>
      </c>
      <c r="G196" s="118">
        <v>0</v>
      </c>
      <c r="H196" s="118">
        <v>80.8</v>
      </c>
    </row>
    <row r="197" spans="1:8" s="199" customFormat="1" ht="22.5">
      <c r="A197" s="113" t="s">
        <v>527</v>
      </c>
      <c r="B197" s="113" t="s">
        <v>484</v>
      </c>
      <c r="C197" s="113" t="s">
        <v>490</v>
      </c>
      <c r="D197" s="113"/>
      <c r="E197" s="114" t="s">
        <v>491</v>
      </c>
      <c r="F197" s="115">
        <v>350</v>
      </c>
      <c r="G197" s="115">
        <v>0</v>
      </c>
      <c r="H197" s="115">
        <v>350</v>
      </c>
    </row>
    <row r="198" spans="1:8" s="199" customFormat="1" ht="11.25">
      <c r="A198" s="116" t="s">
        <v>527</v>
      </c>
      <c r="B198" s="116" t="s">
        <v>484</v>
      </c>
      <c r="C198" s="116" t="s">
        <v>490</v>
      </c>
      <c r="D198" s="116" t="s">
        <v>423</v>
      </c>
      <c r="E198" s="117" t="s">
        <v>460</v>
      </c>
      <c r="F198" s="118">
        <v>350</v>
      </c>
      <c r="G198" s="118">
        <v>0</v>
      </c>
      <c r="H198" s="118">
        <v>350</v>
      </c>
    </row>
    <row r="199" spans="1:8" s="199" customFormat="1" ht="11.25">
      <c r="A199" s="116" t="s">
        <v>527</v>
      </c>
      <c r="B199" s="116" t="s">
        <v>484</v>
      </c>
      <c r="C199" s="116" t="s">
        <v>490</v>
      </c>
      <c r="D199" s="116" t="s">
        <v>492</v>
      </c>
      <c r="E199" s="117" t="s">
        <v>493</v>
      </c>
      <c r="F199" s="118">
        <v>350</v>
      </c>
      <c r="G199" s="118">
        <v>0</v>
      </c>
      <c r="H199" s="118">
        <v>350</v>
      </c>
    </row>
    <row r="200" spans="1:8" s="199" customFormat="1" ht="11.25">
      <c r="A200" s="113" t="s">
        <v>527</v>
      </c>
      <c r="B200" s="113" t="s">
        <v>484</v>
      </c>
      <c r="C200" s="113" t="s">
        <v>494</v>
      </c>
      <c r="D200" s="113"/>
      <c r="E200" s="114" t="s">
        <v>495</v>
      </c>
      <c r="F200" s="115">
        <v>20</v>
      </c>
      <c r="G200" s="115">
        <v>10</v>
      </c>
      <c r="H200" s="115">
        <v>30</v>
      </c>
    </row>
    <row r="201" spans="1:8" s="199" customFormat="1" ht="11.25">
      <c r="A201" s="116" t="s">
        <v>527</v>
      </c>
      <c r="B201" s="116" t="s">
        <v>484</v>
      </c>
      <c r="C201" s="116" t="s">
        <v>494</v>
      </c>
      <c r="D201" s="116" t="s">
        <v>423</v>
      </c>
      <c r="E201" s="117" t="s">
        <v>460</v>
      </c>
      <c r="F201" s="118">
        <v>20</v>
      </c>
      <c r="G201" s="118">
        <v>10</v>
      </c>
      <c r="H201" s="118">
        <v>30</v>
      </c>
    </row>
    <row r="202" spans="1:8" s="199" customFormat="1" ht="11.25">
      <c r="A202" s="116" t="s">
        <v>527</v>
      </c>
      <c r="B202" s="116" t="s">
        <v>484</v>
      </c>
      <c r="C202" s="116" t="s">
        <v>494</v>
      </c>
      <c r="D202" s="116" t="s">
        <v>492</v>
      </c>
      <c r="E202" s="117" t="s">
        <v>493</v>
      </c>
      <c r="F202" s="118">
        <v>20</v>
      </c>
      <c r="G202" s="118">
        <v>10</v>
      </c>
      <c r="H202" s="118">
        <v>30</v>
      </c>
    </row>
    <row r="203" spans="1:8" s="199" customFormat="1" ht="10.5">
      <c r="A203" s="204" t="s">
        <v>527</v>
      </c>
      <c r="B203" s="205" t="s">
        <v>504</v>
      </c>
      <c r="C203" s="205"/>
      <c r="D203" s="205"/>
      <c r="E203" s="206" t="s">
        <v>505</v>
      </c>
      <c r="F203" s="207">
        <v>5698.9</v>
      </c>
      <c r="G203" s="207">
        <v>0</v>
      </c>
      <c r="H203" s="207">
        <v>5698.9</v>
      </c>
    </row>
    <row r="204" spans="1:8" s="199" customFormat="1" ht="10.5">
      <c r="A204" s="209">
        <v>312</v>
      </c>
      <c r="B204" s="89" t="s">
        <v>506</v>
      </c>
      <c r="C204" s="209"/>
      <c r="D204" s="209"/>
      <c r="E204" s="90" t="s">
        <v>507</v>
      </c>
      <c r="F204" s="91">
        <v>5698.9</v>
      </c>
      <c r="G204" s="91">
        <v>0</v>
      </c>
      <c r="H204" s="91">
        <v>5698.9</v>
      </c>
    </row>
    <row r="205" spans="1:8" s="199" customFormat="1" ht="22.5">
      <c r="A205" s="212">
        <v>312</v>
      </c>
      <c r="B205" s="110" t="s">
        <v>506</v>
      </c>
      <c r="C205" s="110" t="s">
        <v>164</v>
      </c>
      <c r="D205" s="110"/>
      <c r="E205" s="111" t="s">
        <v>165</v>
      </c>
      <c r="F205" s="112">
        <v>5698.9</v>
      </c>
      <c r="G205" s="112">
        <v>0</v>
      </c>
      <c r="H205" s="112">
        <v>5698.9</v>
      </c>
    </row>
    <row r="206" spans="1:8" s="199" customFormat="1" ht="11.25">
      <c r="A206" s="214">
        <v>312</v>
      </c>
      <c r="B206" s="113" t="s">
        <v>506</v>
      </c>
      <c r="C206" s="113" t="s">
        <v>508</v>
      </c>
      <c r="D206" s="113"/>
      <c r="E206" s="114" t="s">
        <v>144</v>
      </c>
      <c r="F206" s="115">
        <v>5698.9</v>
      </c>
      <c r="G206" s="115">
        <v>0</v>
      </c>
      <c r="H206" s="115">
        <v>5698.9</v>
      </c>
    </row>
    <row r="207" spans="1:8" s="199" customFormat="1" ht="22.5">
      <c r="A207" s="216">
        <v>312</v>
      </c>
      <c r="B207" s="116" t="s">
        <v>506</v>
      </c>
      <c r="C207" s="116" t="s">
        <v>508</v>
      </c>
      <c r="D207" s="116" t="s">
        <v>145</v>
      </c>
      <c r="E207" s="117" t="s">
        <v>146</v>
      </c>
      <c r="F207" s="118">
        <v>5698.9</v>
      </c>
      <c r="G207" s="118">
        <v>0</v>
      </c>
      <c r="H207" s="118">
        <v>5698.9</v>
      </c>
    </row>
    <row r="208" spans="1:8" s="199" customFormat="1" ht="11.25">
      <c r="A208" s="216">
        <v>312</v>
      </c>
      <c r="B208" s="116" t="s">
        <v>506</v>
      </c>
      <c r="C208" s="116" t="s">
        <v>508</v>
      </c>
      <c r="D208" s="116" t="s">
        <v>407</v>
      </c>
      <c r="E208" s="117" t="s">
        <v>418</v>
      </c>
      <c r="F208" s="118">
        <v>5698.9</v>
      </c>
      <c r="G208" s="118">
        <v>0</v>
      </c>
      <c r="H208" s="118">
        <v>5698.9</v>
      </c>
    </row>
    <row r="209" spans="1:8" s="208" customFormat="1" ht="15.75">
      <c r="A209" s="202" t="s">
        <v>529</v>
      </c>
      <c r="B209" s="202"/>
      <c r="C209" s="202"/>
      <c r="D209" s="202"/>
      <c r="E209" s="202"/>
      <c r="F209" s="203">
        <v>333858.8</v>
      </c>
      <c r="G209" s="203">
        <v>12895.8</v>
      </c>
      <c r="H209" s="203">
        <v>346754.6</v>
      </c>
    </row>
    <row r="210" spans="1:8" s="199" customFormat="1" ht="10.5">
      <c r="A210" s="229">
        <v>313</v>
      </c>
      <c r="B210" s="204" t="s">
        <v>66</v>
      </c>
      <c r="C210" s="204"/>
      <c r="D210" s="204"/>
      <c r="E210" s="218" t="s">
        <v>67</v>
      </c>
      <c r="F210" s="207">
        <v>4919.6</v>
      </c>
      <c r="G210" s="207">
        <v>0</v>
      </c>
      <c r="H210" s="207">
        <v>4919.6</v>
      </c>
    </row>
    <row r="211" spans="1:8" s="199" customFormat="1" ht="10.5">
      <c r="A211" s="230">
        <v>313</v>
      </c>
      <c r="B211" s="89" t="s">
        <v>139</v>
      </c>
      <c r="C211" s="89"/>
      <c r="D211" s="89"/>
      <c r="E211" s="90" t="s">
        <v>140</v>
      </c>
      <c r="F211" s="91">
        <v>4919.6</v>
      </c>
      <c r="G211" s="91">
        <v>0</v>
      </c>
      <c r="H211" s="91">
        <v>4919.6</v>
      </c>
    </row>
    <row r="212" spans="1:8" s="199" customFormat="1" ht="33.75">
      <c r="A212" s="110" t="s">
        <v>530</v>
      </c>
      <c r="B212" s="110" t="s">
        <v>139</v>
      </c>
      <c r="C212" s="110" t="s">
        <v>174</v>
      </c>
      <c r="D212" s="110"/>
      <c r="E212" s="231" t="s">
        <v>175</v>
      </c>
      <c r="F212" s="112">
        <v>3569.6</v>
      </c>
      <c r="G212" s="112">
        <v>0</v>
      </c>
      <c r="H212" s="112">
        <v>3569.6</v>
      </c>
    </row>
    <row r="213" spans="1:8" s="199" customFormat="1" ht="22.5">
      <c r="A213" s="113" t="s">
        <v>530</v>
      </c>
      <c r="B213" s="113" t="s">
        <v>139</v>
      </c>
      <c r="C213" s="113" t="s">
        <v>176</v>
      </c>
      <c r="D213" s="113"/>
      <c r="E213" s="232" t="s">
        <v>177</v>
      </c>
      <c r="F213" s="115">
        <v>102.8</v>
      </c>
      <c r="G213" s="115">
        <v>0</v>
      </c>
      <c r="H213" s="115">
        <v>102.8</v>
      </c>
    </row>
    <row r="214" spans="1:8" s="199" customFormat="1" ht="11.25">
      <c r="A214" s="116" t="s">
        <v>530</v>
      </c>
      <c r="B214" s="116" t="s">
        <v>139</v>
      </c>
      <c r="C214" s="116" t="s">
        <v>176</v>
      </c>
      <c r="D214" s="116" t="s">
        <v>91</v>
      </c>
      <c r="E214" s="117" t="s">
        <v>92</v>
      </c>
      <c r="F214" s="118">
        <v>102.8</v>
      </c>
      <c r="G214" s="118">
        <v>0</v>
      </c>
      <c r="H214" s="118">
        <v>102.8</v>
      </c>
    </row>
    <row r="215" spans="1:8" s="199" customFormat="1" ht="22.5">
      <c r="A215" s="116" t="s">
        <v>530</v>
      </c>
      <c r="B215" s="116" t="s">
        <v>139</v>
      </c>
      <c r="C215" s="116" t="s">
        <v>176</v>
      </c>
      <c r="D215" s="116" t="s">
        <v>178</v>
      </c>
      <c r="E215" s="117" t="s">
        <v>179</v>
      </c>
      <c r="F215" s="118">
        <v>102.8</v>
      </c>
      <c r="G215" s="118">
        <v>0</v>
      </c>
      <c r="H215" s="118">
        <v>102.8</v>
      </c>
    </row>
    <row r="216" spans="1:8" s="199" customFormat="1" ht="22.5">
      <c r="A216" s="113" t="s">
        <v>530</v>
      </c>
      <c r="B216" s="113" t="s">
        <v>139</v>
      </c>
      <c r="C216" s="113" t="s">
        <v>180</v>
      </c>
      <c r="D216" s="113"/>
      <c r="E216" s="114" t="s">
        <v>181</v>
      </c>
      <c r="F216" s="115">
        <v>800</v>
      </c>
      <c r="G216" s="115">
        <v>0</v>
      </c>
      <c r="H216" s="115">
        <v>800</v>
      </c>
    </row>
    <row r="217" spans="1:8" s="199" customFormat="1" ht="11.25">
      <c r="A217" s="116" t="s">
        <v>530</v>
      </c>
      <c r="B217" s="116" t="s">
        <v>139</v>
      </c>
      <c r="C217" s="116" t="s">
        <v>180</v>
      </c>
      <c r="D217" s="116" t="s">
        <v>91</v>
      </c>
      <c r="E217" s="117" t="s">
        <v>92</v>
      </c>
      <c r="F217" s="118">
        <v>800</v>
      </c>
      <c r="G217" s="118">
        <v>0</v>
      </c>
      <c r="H217" s="118">
        <v>800</v>
      </c>
    </row>
    <row r="218" spans="1:8" s="199" customFormat="1" ht="22.5">
      <c r="A218" s="116" t="s">
        <v>530</v>
      </c>
      <c r="B218" s="116" t="s">
        <v>139</v>
      </c>
      <c r="C218" s="116" t="s">
        <v>180</v>
      </c>
      <c r="D218" s="116" t="s">
        <v>178</v>
      </c>
      <c r="E218" s="117" t="s">
        <v>179</v>
      </c>
      <c r="F218" s="118">
        <v>800</v>
      </c>
      <c r="G218" s="118">
        <v>0</v>
      </c>
      <c r="H218" s="118">
        <v>800</v>
      </c>
    </row>
    <row r="219" spans="1:8" s="199" customFormat="1" ht="22.5">
      <c r="A219" s="113" t="s">
        <v>530</v>
      </c>
      <c r="B219" s="113" t="s">
        <v>139</v>
      </c>
      <c r="C219" s="113" t="s">
        <v>182</v>
      </c>
      <c r="D219" s="113"/>
      <c r="E219" s="114" t="s">
        <v>183</v>
      </c>
      <c r="F219" s="115">
        <v>2666.8</v>
      </c>
      <c r="G219" s="115">
        <v>0</v>
      </c>
      <c r="H219" s="115">
        <v>2666.8</v>
      </c>
    </row>
    <row r="220" spans="1:8" s="199" customFormat="1" ht="11.25">
      <c r="A220" s="116" t="s">
        <v>530</v>
      </c>
      <c r="B220" s="116" t="s">
        <v>139</v>
      </c>
      <c r="C220" s="116" t="s">
        <v>182</v>
      </c>
      <c r="D220" s="116" t="s">
        <v>87</v>
      </c>
      <c r="E220" s="117" t="s">
        <v>88</v>
      </c>
      <c r="F220" s="118">
        <v>2110.2</v>
      </c>
      <c r="G220" s="118">
        <v>0</v>
      </c>
      <c r="H220" s="118">
        <v>2110.2</v>
      </c>
    </row>
    <row r="221" spans="1:8" s="199" customFormat="1" ht="22.5">
      <c r="A221" s="116" t="s">
        <v>530</v>
      </c>
      <c r="B221" s="116" t="s">
        <v>139</v>
      </c>
      <c r="C221" s="116" t="s">
        <v>182</v>
      </c>
      <c r="D221" s="116" t="s">
        <v>89</v>
      </c>
      <c r="E221" s="117" t="s">
        <v>90</v>
      </c>
      <c r="F221" s="118">
        <v>2110.2</v>
      </c>
      <c r="G221" s="118">
        <v>0</v>
      </c>
      <c r="H221" s="118">
        <v>2110.2</v>
      </c>
    </row>
    <row r="222" spans="1:8" s="199" customFormat="1" ht="11.25">
      <c r="A222" s="116" t="s">
        <v>530</v>
      </c>
      <c r="B222" s="116" t="s">
        <v>139</v>
      </c>
      <c r="C222" s="116" t="s">
        <v>182</v>
      </c>
      <c r="D222" s="116" t="s">
        <v>91</v>
      </c>
      <c r="E222" s="117" t="s">
        <v>92</v>
      </c>
      <c r="F222" s="118">
        <v>556.6</v>
      </c>
      <c r="G222" s="118">
        <v>0</v>
      </c>
      <c r="H222" s="118">
        <v>556.6</v>
      </c>
    </row>
    <row r="223" spans="1:8" s="199" customFormat="1" ht="22.5">
      <c r="A223" s="116" t="s">
        <v>530</v>
      </c>
      <c r="B223" s="116" t="s">
        <v>139</v>
      </c>
      <c r="C223" s="116" t="s">
        <v>182</v>
      </c>
      <c r="D223" s="116" t="s">
        <v>178</v>
      </c>
      <c r="E223" s="117" t="s">
        <v>179</v>
      </c>
      <c r="F223" s="118">
        <v>556.6</v>
      </c>
      <c r="G223" s="118">
        <v>0</v>
      </c>
      <c r="H223" s="118">
        <v>556.6</v>
      </c>
    </row>
    <row r="224" spans="1:8" s="199" customFormat="1" ht="22.5">
      <c r="A224" s="110" t="s">
        <v>530</v>
      </c>
      <c r="B224" s="110" t="s">
        <v>139</v>
      </c>
      <c r="C224" s="110" t="s">
        <v>184</v>
      </c>
      <c r="D224" s="110"/>
      <c r="E224" s="111" t="s">
        <v>185</v>
      </c>
      <c r="F224" s="112">
        <v>1350</v>
      </c>
      <c r="G224" s="112">
        <v>0</v>
      </c>
      <c r="H224" s="112">
        <v>1350</v>
      </c>
    </row>
    <row r="225" spans="1:8" s="199" customFormat="1" ht="22.5">
      <c r="A225" s="113" t="s">
        <v>530</v>
      </c>
      <c r="B225" s="113" t="s">
        <v>139</v>
      </c>
      <c r="C225" s="113" t="s">
        <v>186</v>
      </c>
      <c r="D225" s="113"/>
      <c r="E225" s="114" t="s">
        <v>187</v>
      </c>
      <c r="F225" s="115">
        <v>1350</v>
      </c>
      <c r="G225" s="115">
        <v>0</v>
      </c>
      <c r="H225" s="115">
        <v>1350</v>
      </c>
    </row>
    <row r="226" spans="1:8" s="199" customFormat="1" ht="22.5">
      <c r="A226" s="116" t="s">
        <v>530</v>
      </c>
      <c r="B226" s="116" t="s">
        <v>139</v>
      </c>
      <c r="C226" s="116" t="s">
        <v>186</v>
      </c>
      <c r="D226" s="116" t="s">
        <v>188</v>
      </c>
      <c r="E226" s="117" t="s">
        <v>189</v>
      </c>
      <c r="F226" s="118">
        <v>1350</v>
      </c>
      <c r="G226" s="118">
        <v>0</v>
      </c>
      <c r="H226" s="118">
        <v>1350</v>
      </c>
    </row>
    <row r="227" spans="1:8" s="199" customFormat="1" ht="11.25">
      <c r="A227" s="116" t="s">
        <v>530</v>
      </c>
      <c r="B227" s="116" t="s">
        <v>139</v>
      </c>
      <c r="C227" s="116" t="s">
        <v>186</v>
      </c>
      <c r="D227" s="116" t="s">
        <v>190</v>
      </c>
      <c r="E227" s="117" t="s">
        <v>191</v>
      </c>
      <c r="F227" s="118">
        <v>1350</v>
      </c>
      <c r="G227" s="118">
        <v>0</v>
      </c>
      <c r="H227" s="118">
        <v>1350</v>
      </c>
    </row>
    <row r="228" spans="1:8" s="199" customFormat="1" ht="11.25">
      <c r="A228" s="116" t="s">
        <v>530</v>
      </c>
      <c r="B228" s="116" t="s">
        <v>139</v>
      </c>
      <c r="C228" s="116" t="s">
        <v>186</v>
      </c>
      <c r="D228" s="116" t="s">
        <v>91</v>
      </c>
      <c r="E228" s="117" t="s">
        <v>92</v>
      </c>
      <c r="F228" s="118">
        <v>0</v>
      </c>
      <c r="G228" s="118">
        <v>0</v>
      </c>
      <c r="H228" s="118">
        <v>0</v>
      </c>
    </row>
    <row r="229" spans="1:8" s="199" customFormat="1" ht="11.25">
      <c r="A229" s="116" t="s">
        <v>530</v>
      </c>
      <c r="B229" s="116" t="s">
        <v>139</v>
      </c>
      <c r="C229" s="116" t="s">
        <v>186</v>
      </c>
      <c r="D229" s="116" t="s">
        <v>95</v>
      </c>
      <c r="E229" s="117" t="s">
        <v>96</v>
      </c>
      <c r="F229" s="118">
        <v>0</v>
      </c>
      <c r="G229" s="118">
        <v>0</v>
      </c>
      <c r="H229" s="118">
        <v>0</v>
      </c>
    </row>
    <row r="230" spans="1:8" s="219" customFormat="1" ht="10.5">
      <c r="A230" s="204" t="s">
        <v>530</v>
      </c>
      <c r="B230" s="204" t="s">
        <v>241</v>
      </c>
      <c r="C230" s="204"/>
      <c r="D230" s="204"/>
      <c r="E230" s="218" t="s">
        <v>242</v>
      </c>
      <c r="F230" s="207">
        <v>66055.6</v>
      </c>
      <c r="G230" s="207">
        <v>3029</v>
      </c>
      <c r="H230" s="207">
        <v>69084.6</v>
      </c>
    </row>
    <row r="231" spans="1:8" s="219" customFormat="1" ht="10.5">
      <c r="A231" s="233" t="s">
        <v>530</v>
      </c>
      <c r="B231" s="89" t="s">
        <v>257</v>
      </c>
      <c r="C231" s="89"/>
      <c r="D231" s="89"/>
      <c r="E231" s="90" t="s">
        <v>258</v>
      </c>
      <c r="F231" s="91">
        <v>990</v>
      </c>
      <c r="G231" s="91">
        <v>0</v>
      </c>
      <c r="H231" s="91">
        <v>990</v>
      </c>
    </row>
    <row r="232" spans="1:8" s="219" customFormat="1" ht="22.5">
      <c r="A232" s="110" t="s">
        <v>530</v>
      </c>
      <c r="B232" s="110" t="s">
        <v>257</v>
      </c>
      <c r="C232" s="110" t="s">
        <v>259</v>
      </c>
      <c r="D232" s="110"/>
      <c r="E232" s="111" t="s">
        <v>260</v>
      </c>
      <c r="F232" s="112">
        <v>990</v>
      </c>
      <c r="G232" s="112">
        <v>0</v>
      </c>
      <c r="H232" s="112">
        <v>990</v>
      </c>
    </row>
    <row r="233" spans="1:8" s="219" customFormat="1" ht="22.5">
      <c r="A233" s="113" t="s">
        <v>530</v>
      </c>
      <c r="B233" s="113" t="s">
        <v>257</v>
      </c>
      <c r="C233" s="113" t="s">
        <v>261</v>
      </c>
      <c r="D233" s="113"/>
      <c r="E233" s="114" t="s">
        <v>262</v>
      </c>
      <c r="F233" s="115">
        <v>810</v>
      </c>
      <c r="G233" s="115">
        <v>0</v>
      </c>
      <c r="H233" s="115">
        <v>810</v>
      </c>
    </row>
    <row r="234" spans="1:8" s="219" customFormat="1" ht="11.25">
      <c r="A234" s="116" t="s">
        <v>530</v>
      </c>
      <c r="B234" s="116" t="s">
        <v>257</v>
      </c>
      <c r="C234" s="116" t="s">
        <v>261</v>
      </c>
      <c r="D234" s="116" t="s">
        <v>91</v>
      </c>
      <c r="E234" s="117" t="s">
        <v>92</v>
      </c>
      <c r="F234" s="118">
        <v>810</v>
      </c>
      <c r="G234" s="118">
        <v>0</v>
      </c>
      <c r="H234" s="118">
        <v>810</v>
      </c>
    </row>
    <row r="235" spans="1:8" s="199" customFormat="1" ht="22.5">
      <c r="A235" s="116" t="s">
        <v>530</v>
      </c>
      <c r="B235" s="116" t="s">
        <v>257</v>
      </c>
      <c r="C235" s="116" t="s">
        <v>261</v>
      </c>
      <c r="D235" s="116" t="s">
        <v>178</v>
      </c>
      <c r="E235" s="117" t="s">
        <v>179</v>
      </c>
      <c r="F235" s="118">
        <v>810</v>
      </c>
      <c r="G235" s="118">
        <v>0</v>
      </c>
      <c r="H235" s="118">
        <v>810</v>
      </c>
    </row>
    <row r="236" spans="1:8" s="199" customFormat="1" ht="11.25">
      <c r="A236" s="113" t="s">
        <v>530</v>
      </c>
      <c r="B236" s="113" t="s">
        <v>257</v>
      </c>
      <c r="C236" s="113" t="s">
        <v>263</v>
      </c>
      <c r="D236" s="113"/>
      <c r="E236" s="114" t="s">
        <v>264</v>
      </c>
      <c r="F236" s="115">
        <v>180</v>
      </c>
      <c r="G236" s="115">
        <v>0</v>
      </c>
      <c r="H236" s="115">
        <v>180</v>
      </c>
    </row>
    <row r="237" spans="1:8" s="199" customFormat="1" ht="11.25">
      <c r="A237" s="116" t="s">
        <v>530</v>
      </c>
      <c r="B237" s="116" t="s">
        <v>257</v>
      </c>
      <c r="C237" s="116" t="s">
        <v>263</v>
      </c>
      <c r="D237" s="116" t="s">
        <v>87</v>
      </c>
      <c r="E237" s="117" t="s">
        <v>88</v>
      </c>
      <c r="F237" s="118">
        <v>180</v>
      </c>
      <c r="G237" s="118">
        <v>0</v>
      </c>
      <c r="H237" s="118">
        <v>180</v>
      </c>
    </row>
    <row r="238" spans="1:8" s="199" customFormat="1" ht="22.5">
      <c r="A238" s="116" t="s">
        <v>530</v>
      </c>
      <c r="B238" s="116" t="s">
        <v>257</v>
      </c>
      <c r="C238" s="116" t="s">
        <v>263</v>
      </c>
      <c r="D238" s="116" t="s">
        <v>89</v>
      </c>
      <c r="E238" s="117" t="s">
        <v>90</v>
      </c>
      <c r="F238" s="118">
        <v>180</v>
      </c>
      <c r="G238" s="118">
        <v>0</v>
      </c>
      <c r="H238" s="118">
        <v>180</v>
      </c>
    </row>
    <row r="239" spans="1:8" s="219" customFormat="1" ht="10.5">
      <c r="A239" s="89" t="s">
        <v>530</v>
      </c>
      <c r="B239" s="89" t="s">
        <v>265</v>
      </c>
      <c r="C239" s="89"/>
      <c r="D239" s="89"/>
      <c r="E239" s="90" t="s">
        <v>266</v>
      </c>
      <c r="F239" s="91">
        <v>65065.6</v>
      </c>
      <c r="G239" s="91">
        <v>3029</v>
      </c>
      <c r="H239" s="91">
        <v>68094.6</v>
      </c>
    </row>
    <row r="240" spans="1:8" s="199" customFormat="1" ht="22.5">
      <c r="A240" s="110" t="s">
        <v>530</v>
      </c>
      <c r="B240" s="110" t="s">
        <v>265</v>
      </c>
      <c r="C240" s="110" t="s">
        <v>170</v>
      </c>
      <c r="D240" s="110"/>
      <c r="E240" s="111" t="s">
        <v>267</v>
      </c>
      <c r="F240" s="112">
        <v>65065.6</v>
      </c>
      <c r="G240" s="112">
        <v>3029</v>
      </c>
      <c r="H240" s="112">
        <v>68094.6</v>
      </c>
    </row>
    <row r="241" spans="1:8" s="199" customFormat="1" ht="11.25">
      <c r="A241" s="113" t="s">
        <v>530</v>
      </c>
      <c r="B241" s="113" t="s">
        <v>265</v>
      </c>
      <c r="C241" s="113" t="s">
        <v>268</v>
      </c>
      <c r="D241" s="113"/>
      <c r="E241" s="114" t="s">
        <v>269</v>
      </c>
      <c r="F241" s="115">
        <v>16000</v>
      </c>
      <c r="G241" s="115">
        <v>0</v>
      </c>
      <c r="H241" s="115">
        <v>16000</v>
      </c>
    </row>
    <row r="242" spans="1:8" s="199" customFormat="1" ht="11.25">
      <c r="A242" s="116" t="s">
        <v>530</v>
      </c>
      <c r="B242" s="116" t="s">
        <v>265</v>
      </c>
      <c r="C242" s="116" t="s">
        <v>268</v>
      </c>
      <c r="D242" s="116" t="s">
        <v>87</v>
      </c>
      <c r="E242" s="117" t="s">
        <v>88</v>
      </c>
      <c r="F242" s="118">
        <v>16000</v>
      </c>
      <c r="G242" s="118">
        <v>0</v>
      </c>
      <c r="H242" s="118">
        <v>16000</v>
      </c>
    </row>
    <row r="243" spans="1:8" s="199" customFormat="1" ht="22.5">
      <c r="A243" s="116" t="s">
        <v>530</v>
      </c>
      <c r="B243" s="116" t="s">
        <v>265</v>
      </c>
      <c r="C243" s="116" t="s">
        <v>268</v>
      </c>
      <c r="D243" s="116" t="s">
        <v>89</v>
      </c>
      <c r="E243" s="117" t="s">
        <v>90</v>
      </c>
      <c r="F243" s="118">
        <v>16000</v>
      </c>
      <c r="G243" s="118">
        <v>0</v>
      </c>
      <c r="H243" s="118">
        <v>16000</v>
      </c>
    </row>
    <row r="244" spans="1:8" s="199" customFormat="1" ht="56.25">
      <c r="A244" s="113" t="s">
        <v>530</v>
      </c>
      <c r="B244" s="113" t="s">
        <v>265</v>
      </c>
      <c r="C244" s="113" t="s">
        <v>270</v>
      </c>
      <c r="D244" s="113"/>
      <c r="E244" s="215" t="s">
        <v>271</v>
      </c>
      <c r="F244" s="115">
        <v>16632.9</v>
      </c>
      <c r="G244" s="115">
        <v>0</v>
      </c>
      <c r="H244" s="115">
        <v>16632.9</v>
      </c>
    </row>
    <row r="245" spans="1:8" s="199" customFormat="1" ht="11.25">
      <c r="A245" s="116" t="s">
        <v>530</v>
      </c>
      <c r="B245" s="116" t="s">
        <v>265</v>
      </c>
      <c r="C245" s="116" t="s">
        <v>270</v>
      </c>
      <c r="D245" s="116" t="s">
        <v>87</v>
      </c>
      <c r="E245" s="117" t="s">
        <v>88</v>
      </c>
      <c r="F245" s="118">
        <v>16632.9</v>
      </c>
      <c r="G245" s="118">
        <v>0</v>
      </c>
      <c r="H245" s="118">
        <v>16632.9</v>
      </c>
    </row>
    <row r="246" spans="1:8" s="199" customFormat="1" ht="22.5">
      <c r="A246" s="116" t="s">
        <v>530</v>
      </c>
      <c r="B246" s="116" t="s">
        <v>265</v>
      </c>
      <c r="C246" s="116" t="s">
        <v>270</v>
      </c>
      <c r="D246" s="116" t="s">
        <v>89</v>
      </c>
      <c r="E246" s="117" t="s">
        <v>90</v>
      </c>
      <c r="F246" s="118">
        <v>16632.9</v>
      </c>
      <c r="G246" s="118">
        <v>0</v>
      </c>
      <c r="H246" s="118">
        <v>16632.9</v>
      </c>
    </row>
    <row r="247" spans="1:8" s="199" customFormat="1" ht="45">
      <c r="A247" s="113" t="s">
        <v>530</v>
      </c>
      <c r="B247" s="113" t="s">
        <v>265</v>
      </c>
      <c r="C247" s="113" t="s">
        <v>272</v>
      </c>
      <c r="D247" s="113"/>
      <c r="E247" s="114" t="s">
        <v>273</v>
      </c>
      <c r="F247" s="115">
        <v>32432.7</v>
      </c>
      <c r="G247" s="115">
        <v>3029</v>
      </c>
      <c r="H247" s="115">
        <v>35461.7</v>
      </c>
    </row>
    <row r="248" spans="1:8" s="199" customFormat="1" ht="11.25">
      <c r="A248" s="116" t="s">
        <v>530</v>
      </c>
      <c r="B248" s="116" t="s">
        <v>265</v>
      </c>
      <c r="C248" s="116" t="s">
        <v>272</v>
      </c>
      <c r="D248" s="116" t="s">
        <v>87</v>
      </c>
      <c r="E248" s="117" t="s">
        <v>88</v>
      </c>
      <c r="F248" s="118">
        <v>32432.7</v>
      </c>
      <c r="G248" s="118">
        <v>3029</v>
      </c>
      <c r="H248" s="118">
        <v>35461.7</v>
      </c>
    </row>
    <row r="249" spans="1:8" s="199" customFormat="1" ht="22.5">
      <c r="A249" s="116" t="s">
        <v>530</v>
      </c>
      <c r="B249" s="116" t="s">
        <v>265</v>
      </c>
      <c r="C249" s="116" t="s">
        <v>272</v>
      </c>
      <c r="D249" s="116" t="s">
        <v>89</v>
      </c>
      <c r="E249" s="117" t="s">
        <v>90</v>
      </c>
      <c r="F249" s="118">
        <v>32432.7</v>
      </c>
      <c r="G249" s="118">
        <v>3029</v>
      </c>
      <c r="H249" s="118">
        <v>35461.7</v>
      </c>
    </row>
    <row r="250" spans="1:8" s="219" customFormat="1" ht="10.5">
      <c r="A250" s="204" t="s">
        <v>530</v>
      </c>
      <c r="B250" s="204" t="s">
        <v>307</v>
      </c>
      <c r="C250" s="204"/>
      <c r="D250" s="204"/>
      <c r="E250" s="218" t="s">
        <v>308</v>
      </c>
      <c r="F250" s="207">
        <v>188736</v>
      </c>
      <c r="G250" s="207">
        <v>9866.8</v>
      </c>
      <c r="H250" s="207">
        <v>198602.8</v>
      </c>
    </row>
    <row r="251" spans="1:8" s="219" customFormat="1" ht="10.5">
      <c r="A251" s="89" t="s">
        <v>530</v>
      </c>
      <c r="B251" s="89" t="s">
        <v>309</v>
      </c>
      <c r="C251" s="89"/>
      <c r="D251" s="89"/>
      <c r="E251" s="90" t="s">
        <v>310</v>
      </c>
      <c r="F251" s="91">
        <v>21208.2</v>
      </c>
      <c r="G251" s="91">
        <v>-2300</v>
      </c>
      <c r="H251" s="91">
        <v>18908.2</v>
      </c>
    </row>
    <row r="252" spans="1:8" s="199" customFormat="1" ht="22.5">
      <c r="A252" s="110" t="s">
        <v>530</v>
      </c>
      <c r="B252" s="110" t="s">
        <v>309</v>
      </c>
      <c r="C252" s="110" t="s">
        <v>184</v>
      </c>
      <c r="D252" s="110"/>
      <c r="E252" s="111" t="s">
        <v>185</v>
      </c>
      <c r="F252" s="112">
        <v>21208.2</v>
      </c>
      <c r="G252" s="112">
        <v>-2300</v>
      </c>
      <c r="H252" s="112">
        <v>18908.2</v>
      </c>
    </row>
    <row r="253" spans="1:8" s="199" customFormat="1" ht="22.5">
      <c r="A253" s="113" t="s">
        <v>530</v>
      </c>
      <c r="B253" s="113" t="s">
        <v>309</v>
      </c>
      <c r="C253" s="113" t="s">
        <v>311</v>
      </c>
      <c r="D253" s="113"/>
      <c r="E253" s="114" t="s">
        <v>312</v>
      </c>
      <c r="F253" s="115">
        <v>6268.6</v>
      </c>
      <c r="G253" s="115">
        <v>0</v>
      </c>
      <c r="H253" s="115">
        <v>6268.6</v>
      </c>
    </row>
    <row r="254" spans="1:8" s="199" customFormat="1" ht="22.5">
      <c r="A254" s="116" t="s">
        <v>530</v>
      </c>
      <c r="B254" s="116" t="s">
        <v>309</v>
      </c>
      <c r="C254" s="116" t="s">
        <v>311</v>
      </c>
      <c r="D254" s="116" t="s">
        <v>145</v>
      </c>
      <c r="E254" s="117" t="s">
        <v>146</v>
      </c>
      <c r="F254" s="118">
        <v>6268.6</v>
      </c>
      <c r="G254" s="118">
        <v>0</v>
      </c>
      <c r="H254" s="118">
        <v>6268.6</v>
      </c>
    </row>
    <row r="255" spans="1:8" s="208" customFormat="1" ht="11.25">
      <c r="A255" s="116" t="s">
        <v>530</v>
      </c>
      <c r="B255" s="116" t="s">
        <v>309</v>
      </c>
      <c r="C255" s="116" t="s">
        <v>311</v>
      </c>
      <c r="D255" s="116" t="s">
        <v>147</v>
      </c>
      <c r="E255" s="117" t="s">
        <v>148</v>
      </c>
      <c r="F255" s="118">
        <v>6268.6</v>
      </c>
      <c r="G255" s="118">
        <v>0</v>
      </c>
      <c r="H255" s="118">
        <v>6268.6</v>
      </c>
    </row>
    <row r="256" spans="1:8" s="199" customFormat="1" ht="11.25">
      <c r="A256" s="113" t="s">
        <v>530</v>
      </c>
      <c r="B256" s="113" t="s">
        <v>309</v>
      </c>
      <c r="C256" s="113" t="s">
        <v>314</v>
      </c>
      <c r="D256" s="113"/>
      <c r="E256" s="114" t="s">
        <v>144</v>
      </c>
      <c r="F256" s="115">
        <v>5191</v>
      </c>
      <c r="G256" s="115">
        <v>0</v>
      </c>
      <c r="H256" s="115">
        <v>5191</v>
      </c>
    </row>
    <row r="257" spans="1:8" s="199" customFormat="1" ht="22.5">
      <c r="A257" s="116" t="s">
        <v>530</v>
      </c>
      <c r="B257" s="116" t="s">
        <v>309</v>
      </c>
      <c r="C257" s="116" t="s">
        <v>314</v>
      </c>
      <c r="D257" s="116" t="s">
        <v>145</v>
      </c>
      <c r="E257" s="117" t="s">
        <v>146</v>
      </c>
      <c r="F257" s="118">
        <v>5191</v>
      </c>
      <c r="G257" s="118">
        <v>0</v>
      </c>
      <c r="H257" s="118">
        <v>5191</v>
      </c>
    </row>
    <row r="258" spans="1:8" s="199" customFormat="1" ht="11.25">
      <c r="A258" s="116" t="s">
        <v>530</v>
      </c>
      <c r="B258" s="116" t="s">
        <v>309</v>
      </c>
      <c r="C258" s="116" t="s">
        <v>314</v>
      </c>
      <c r="D258" s="116" t="s">
        <v>147</v>
      </c>
      <c r="E258" s="117" t="s">
        <v>148</v>
      </c>
      <c r="F258" s="118">
        <v>5191</v>
      </c>
      <c r="G258" s="118">
        <v>0</v>
      </c>
      <c r="H258" s="118">
        <v>5191</v>
      </c>
    </row>
    <row r="259" spans="1:8" s="199" customFormat="1" ht="11.25">
      <c r="A259" s="113" t="s">
        <v>530</v>
      </c>
      <c r="B259" s="113" t="s">
        <v>309</v>
      </c>
      <c r="C259" s="113" t="s">
        <v>315</v>
      </c>
      <c r="D259" s="113"/>
      <c r="E259" s="114" t="s">
        <v>316</v>
      </c>
      <c r="F259" s="115">
        <v>9748.6</v>
      </c>
      <c r="G259" s="115">
        <v>-2300</v>
      </c>
      <c r="H259" s="115">
        <v>7448.6</v>
      </c>
    </row>
    <row r="260" spans="1:8" s="199" customFormat="1" ht="11.25">
      <c r="A260" s="116" t="s">
        <v>530</v>
      </c>
      <c r="B260" s="116" t="s">
        <v>309</v>
      </c>
      <c r="C260" s="116" t="s">
        <v>315</v>
      </c>
      <c r="D260" s="116" t="s">
        <v>87</v>
      </c>
      <c r="E260" s="117" t="s">
        <v>88</v>
      </c>
      <c r="F260" s="118">
        <v>330</v>
      </c>
      <c r="G260" s="118">
        <v>0</v>
      </c>
      <c r="H260" s="118">
        <v>330</v>
      </c>
    </row>
    <row r="261" spans="1:8" s="199" customFormat="1" ht="22.5">
      <c r="A261" s="116" t="s">
        <v>530</v>
      </c>
      <c r="B261" s="116" t="s">
        <v>309</v>
      </c>
      <c r="C261" s="116" t="s">
        <v>315</v>
      </c>
      <c r="D261" s="116" t="s">
        <v>89</v>
      </c>
      <c r="E261" s="117" t="s">
        <v>90</v>
      </c>
      <c r="F261" s="118">
        <v>330</v>
      </c>
      <c r="G261" s="118">
        <v>0</v>
      </c>
      <c r="H261" s="118">
        <v>330</v>
      </c>
    </row>
    <row r="262" spans="1:8" s="199" customFormat="1" ht="11.25">
      <c r="A262" s="116" t="s">
        <v>530</v>
      </c>
      <c r="B262" s="116" t="s">
        <v>309</v>
      </c>
      <c r="C262" s="116" t="s">
        <v>315</v>
      </c>
      <c r="D262" s="116" t="s">
        <v>91</v>
      </c>
      <c r="E262" s="117" t="s">
        <v>92</v>
      </c>
      <c r="F262" s="118">
        <v>9418.6</v>
      </c>
      <c r="G262" s="118">
        <v>-2300</v>
      </c>
      <c r="H262" s="118">
        <v>7118.6</v>
      </c>
    </row>
    <row r="263" spans="1:8" s="199" customFormat="1" ht="22.5">
      <c r="A263" s="116" t="s">
        <v>530</v>
      </c>
      <c r="B263" s="116" t="s">
        <v>309</v>
      </c>
      <c r="C263" s="116" t="s">
        <v>315</v>
      </c>
      <c r="D263" s="116" t="s">
        <v>178</v>
      </c>
      <c r="E263" s="117" t="s">
        <v>179</v>
      </c>
      <c r="F263" s="118">
        <v>4918.6</v>
      </c>
      <c r="G263" s="118">
        <v>0</v>
      </c>
      <c r="H263" s="118">
        <v>4918.6</v>
      </c>
    </row>
    <row r="264" spans="1:8" s="199" customFormat="1" ht="11.25">
      <c r="A264" s="116" t="s">
        <v>530</v>
      </c>
      <c r="B264" s="116" t="s">
        <v>309</v>
      </c>
      <c r="C264" s="116" t="s">
        <v>315</v>
      </c>
      <c r="D264" s="116" t="s">
        <v>95</v>
      </c>
      <c r="E264" s="117" t="s">
        <v>96</v>
      </c>
      <c r="F264" s="118">
        <v>4500</v>
      </c>
      <c r="G264" s="118">
        <v>-2300</v>
      </c>
      <c r="H264" s="118">
        <v>2200</v>
      </c>
    </row>
    <row r="265" spans="1:8" s="219" customFormat="1" ht="10.5">
      <c r="A265" s="89" t="s">
        <v>530</v>
      </c>
      <c r="B265" s="89" t="s">
        <v>325</v>
      </c>
      <c r="C265" s="89"/>
      <c r="D265" s="89"/>
      <c r="E265" s="90" t="s">
        <v>326</v>
      </c>
      <c r="F265" s="91">
        <v>52859.4</v>
      </c>
      <c r="G265" s="91">
        <v>12446.2</v>
      </c>
      <c r="H265" s="91">
        <v>65305.6</v>
      </c>
    </row>
    <row r="266" spans="1:8" s="199" customFormat="1" ht="22.5">
      <c r="A266" s="110" t="s">
        <v>530</v>
      </c>
      <c r="B266" s="110" t="s">
        <v>325</v>
      </c>
      <c r="C266" s="110" t="s">
        <v>327</v>
      </c>
      <c r="D266" s="110"/>
      <c r="E266" s="111" t="s">
        <v>328</v>
      </c>
      <c r="F266" s="112">
        <v>48343</v>
      </c>
      <c r="G266" s="112">
        <v>12446.2</v>
      </c>
      <c r="H266" s="112">
        <v>60789.2</v>
      </c>
    </row>
    <row r="267" spans="1:8" s="199" customFormat="1" ht="22.5">
      <c r="A267" s="113" t="s">
        <v>530</v>
      </c>
      <c r="B267" s="113" t="s">
        <v>325</v>
      </c>
      <c r="C267" s="113" t="s">
        <v>329</v>
      </c>
      <c r="D267" s="113"/>
      <c r="E267" s="114" t="s">
        <v>330</v>
      </c>
      <c r="F267" s="115">
        <v>28691.9</v>
      </c>
      <c r="G267" s="115">
        <v>7468.3</v>
      </c>
      <c r="H267" s="115">
        <v>36160.2</v>
      </c>
    </row>
    <row r="268" spans="1:8" s="199" customFormat="1" ht="11.25">
      <c r="A268" s="116" t="s">
        <v>530</v>
      </c>
      <c r="B268" s="116" t="s">
        <v>325</v>
      </c>
      <c r="C268" s="116" t="s">
        <v>329</v>
      </c>
      <c r="D268" s="116" t="s">
        <v>87</v>
      </c>
      <c r="E268" s="117" t="s">
        <v>88</v>
      </c>
      <c r="F268" s="118">
        <v>28691.9</v>
      </c>
      <c r="G268" s="118">
        <v>7468.3</v>
      </c>
      <c r="H268" s="118">
        <v>36160.2</v>
      </c>
    </row>
    <row r="269" spans="1:8" s="199" customFormat="1" ht="22.5">
      <c r="A269" s="116" t="s">
        <v>530</v>
      </c>
      <c r="B269" s="116" t="s">
        <v>325</v>
      </c>
      <c r="C269" s="116" t="s">
        <v>329</v>
      </c>
      <c r="D269" s="116" t="s">
        <v>89</v>
      </c>
      <c r="E269" s="117" t="s">
        <v>90</v>
      </c>
      <c r="F269" s="118">
        <v>28691.9</v>
      </c>
      <c r="G269" s="118">
        <v>7468.3</v>
      </c>
      <c r="H269" s="118">
        <v>36160.2</v>
      </c>
    </row>
    <row r="270" spans="1:8" s="199" customFormat="1" ht="22.5">
      <c r="A270" s="113" t="s">
        <v>530</v>
      </c>
      <c r="B270" s="113" t="s">
        <v>325</v>
      </c>
      <c r="C270" s="113" t="s">
        <v>331</v>
      </c>
      <c r="D270" s="113"/>
      <c r="E270" s="114" t="s">
        <v>332</v>
      </c>
      <c r="F270" s="115">
        <v>19651.1</v>
      </c>
      <c r="G270" s="115">
        <v>4977.9</v>
      </c>
      <c r="H270" s="115">
        <v>24629</v>
      </c>
    </row>
    <row r="271" spans="1:8" s="199" customFormat="1" ht="11.25">
      <c r="A271" s="116" t="s">
        <v>530</v>
      </c>
      <c r="B271" s="116" t="s">
        <v>325</v>
      </c>
      <c r="C271" s="116" t="s">
        <v>331</v>
      </c>
      <c r="D271" s="116" t="s">
        <v>87</v>
      </c>
      <c r="E271" s="117" t="s">
        <v>88</v>
      </c>
      <c r="F271" s="118">
        <v>19651.1</v>
      </c>
      <c r="G271" s="118">
        <v>4977.9</v>
      </c>
      <c r="H271" s="118">
        <v>24629</v>
      </c>
    </row>
    <row r="272" spans="1:8" s="199" customFormat="1" ht="22.5">
      <c r="A272" s="116" t="s">
        <v>530</v>
      </c>
      <c r="B272" s="116" t="s">
        <v>325</v>
      </c>
      <c r="C272" s="116" t="s">
        <v>331</v>
      </c>
      <c r="D272" s="116" t="s">
        <v>89</v>
      </c>
      <c r="E272" s="117" t="s">
        <v>90</v>
      </c>
      <c r="F272" s="118">
        <v>19651.1</v>
      </c>
      <c r="G272" s="118">
        <v>4977.9</v>
      </c>
      <c r="H272" s="118">
        <v>24629</v>
      </c>
    </row>
    <row r="273" spans="1:8" s="199" customFormat="1" ht="22.5">
      <c r="A273" s="110" t="s">
        <v>530</v>
      </c>
      <c r="B273" s="110" t="s">
        <v>325</v>
      </c>
      <c r="C273" s="110" t="s">
        <v>170</v>
      </c>
      <c r="D273" s="110"/>
      <c r="E273" s="111" t="s">
        <v>267</v>
      </c>
      <c r="F273" s="112">
        <v>212.4</v>
      </c>
      <c r="G273" s="112">
        <v>0</v>
      </c>
      <c r="H273" s="112">
        <v>212.4</v>
      </c>
    </row>
    <row r="274" spans="1:8" s="208" customFormat="1" ht="22.5">
      <c r="A274" s="113" t="s">
        <v>530</v>
      </c>
      <c r="B274" s="113" t="s">
        <v>325</v>
      </c>
      <c r="C274" s="113" t="s">
        <v>333</v>
      </c>
      <c r="D274" s="113"/>
      <c r="E274" s="114" t="s">
        <v>334</v>
      </c>
      <c r="F274" s="115">
        <v>212.4</v>
      </c>
      <c r="G274" s="115">
        <v>0</v>
      </c>
      <c r="H274" s="115">
        <v>212.4</v>
      </c>
    </row>
    <row r="275" spans="1:8" s="208" customFormat="1" ht="11.25">
      <c r="A275" s="116" t="s">
        <v>530</v>
      </c>
      <c r="B275" s="116" t="s">
        <v>325</v>
      </c>
      <c r="C275" s="116" t="s">
        <v>333</v>
      </c>
      <c r="D275" s="116" t="s">
        <v>91</v>
      </c>
      <c r="E275" s="117" t="s">
        <v>92</v>
      </c>
      <c r="F275" s="118">
        <v>212.4</v>
      </c>
      <c r="G275" s="118">
        <v>0</v>
      </c>
      <c r="H275" s="118">
        <v>212.4</v>
      </c>
    </row>
    <row r="276" spans="1:8" s="199" customFormat="1" ht="22.5">
      <c r="A276" s="116" t="s">
        <v>530</v>
      </c>
      <c r="B276" s="116" t="s">
        <v>325</v>
      </c>
      <c r="C276" s="116" t="s">
        <v>333</v>
      </c>
      <c r="D276" s="116" t="s">
        <v>178</v>
      </c>
      <c r="E276" s="117" t="s">
        <v>179</v>
      </c>
      <c r="F276" s="118">
        <v>212.4</v>
      </c>
      <c r="G276" s="118">
        <v>0</v>
      </c>
      <c r="H276" s="118">
        <v>212.4</v>
      </c>
    </row>
    <row r="277" spans="1:8" s="208" customFormat="1" ht="33.75">
      <c r="A277" s="110" t="s">
        <v>530</v>
      </c>
      <c r="B277" s="110" t="s">
        <v>325</v>
      </c>
      <c r="C277" s="110" t="s">
        <v>341</v>
      </c>
      <c r="D277" s="110"/>
      <c r="E277" s="111" t="s">
        <v>342</v>
      </c>
      <c r="F277" s="112">
        <v>1904</v>
      </c>
      <c r="G277" s="112">
        <v>0</v>
      </c>
      <c r="H277" s="112">
        <v>1904</v>
      </c>
    </row>
    <row r="278" spans="1:8" s="208" customFormat="1" ht="33.75">
      <c r="A278" s="113" t="s">
        <v>530</v>
      </c>
      <c r="B278" s="113" t="s">
        <v>325</v>
      </c>
      <c r="C278" s="113" t="s">
        <v>343</v>
      </c>
      <c r="D278" s="113"/>
      <c r="E278" s="114" t="s">
        <v>344</v>
      </c>
      <c r="F278" s="115">
        <v>1904</v>
      </c>
      <c r="G278" s="115">
        <v>0</v>
      </c>
      <c r="H278" s="115">
        <v>1904</v>
      </c>
    </row>
    <row r="279" spans="1:8" s="208" customFormat="1" ht="11.25">
      <c r="A279" s="116" t="s">
        <v>530</v>
      </c>
      <c r="B279" s="116" t="s">
        <v>325</v>
      </c>
      <c r="C279" s="116" t="s">
        <v>343</v>
      </c>
      <c r="D279" s="116" t="s">
        <v>91</v>
      </c>
      <c r="E279" s="117" t="s">
        <v>92</v>
      </c>
      <c r="F279" s="118">
        <v>1904</v>
      </c>
      <c r="G279" s="118">
        <v>0</v>
      </c>
      <c r="H279" s="118">
        <v>1904</v>
      </c>
    </row>
    <row r="280" spans="1:8" s="199" customFormat="1" ht="22.5">
      <c r="A280" s="116" t="s">
        <v>530</v>
      </c>
      <c r="B280" s="116" t="s">
        <v>325</v>
      </c>
      <c r="C280" s="116" t="s">
        <v>343</v>
      </c>
      <c r="D280" s="116" t="s">
        <v>178</v>
      </c>
      <c r="E280" s="117" t="s">
        <v>179</v>
      </c>
      <c r="F280" s="118">
        <v>1904</v>
      </c>
      <c r="G280" s="118">
        <v>0</v>
      </c>
      <c r="H280" s="118">
        <v>1904</v>
      </c>
    </row>
    <row r="281" spans="1:8" s="199" customFormat="1" ht="33.75">
      <c r="A281" s="51" t="s">
        <v>530</v>
      </c>
      <c r="B281" s="51" t="s">
        <v>325</v>
      </c>
      <c r="C281" s="51" t="s">
        <v>345</v>
      </c>
      <c r="D281" s="51"/>
      <c r="E281" s="52" t="s">
        <v>346</v>
      </c>
      <c r="F281" s="112">
        <v>2400</v>
      </c>
      <c r="G281" s="112">
        <v>0</v>
      </c>
      <c r="H281" s="112">
        <v>2400</v>
      </c>
    </row>
    <row r="282" spans="1:8" s="199" customFormat="1" ht="22.5">
      <c r="A282" s="54" t="s">
        <v>530</v>
      </c>
      <c r="B282" s="54" t="s">
        <v>325</v>
      </c>
      <c r="C282" s="54" t="s">
        <v>347</v>
      </c>
      <c r="D282" s="54"/>
      <c r="E282" s="55" t="s">
        <v>531</v>
      </c>
      <c r="F282" s="115">
        <v>2400</v>
      </c>
      <c r="G282" s="115">
        <v>0</v>
      </c>
      <c r="H282" s="115">
        <v>2400</v>
      </c>
    </row>
    <row r="283" spans="1:8" s="199" customFormat="1" ht="11.25">
      <c r="A283" s="116" t="s">
        <v>530</v>
      </c>
      <c r="B283" s="57" t="s">
        <v>325</v>
      </c>
      <c r="C283" s="57" t="s">
        <v>347</v>
      </c>
      <c r="D283" s="57" t="s">
        <v>91</v>
      </c>
      <c r="E283" s="58" t="s">
        <v>92</v>
      </c>
      <c r="F283" s="118">
        <v>2400</v>
      </c>
      <c r="G283" s="118">
        <v>0</v>
      </c>
      <c r="H283" s="118">
        <v>2400</v>
      </c>
    </row>
    <row r="284" spans="1:8" s="199" customFormat="1" ht="22.5">
      <c r="A284" s="116" t="s">
        <v>530</v>
      </c>
      <c r="B284" s="57" t="s">
        <v>325</v>
      </c>
      <c r="C284" s="57" t="s">
        <v>347</v>
      </c>
      <c r="D284" s="57" t="s">
        <v>178</v>
      </c>
      <c r="E284" s="58" t="s">
        <v>179</v>
      </c>
      <c r="F284" s="118">
        <v>2400</v>
      </c>
      <c r="G284" s="118">
        <v>0</v>
      </c>
      <c r="H284" s="118">
        <v>2400</v>
      </c>
    </row>
    <row r="285" spans="1:8" s="219" customFormat="1" ht="10.5">
      <c r="A285" s="89" t="s">
        <v>530</v>
      </c>
      <c r="B285" s="89" t="s">
        <v>349</v>
      </c>
      <c r="C285" s="89"/>
      <c r="D285" s="89"/>
      <c r="E285" s="90" t="s">
        <v>350</v>
      </c>
      <c r="F285" s="91">
        <v>102080.1</v>
      </c>
      <c r="G285" s="91">
        <v>-279.4</v>
      </c>
      <c r="H285" s="91">
        <v>101800.7</v>
      </c>
    </row>
    <row r="286" spans="1:8" s="199" customFormat="1" ht="22.5">
      <c r="A286" s="110" t="s">
        <v>530</v>
      </c>
      <c r="B286" s="110" t="s">
        <v>349</v>
      </c>
      <c r="C286" s="110" t="s">
        <v>170</v>
      </c>
      <c r="D286" s="110"/>
      <c r="E286" s="111" t="s">
        <v>267</v>
      </c>
      <c r="F286" s="112">
        <v>102047.7</v>
      </c>
      <c r="G286" s="112">
        <v>-279.4</v>
      </c>
      <c r="H286" s="112">
        <v>101768.3</v>
      </c>
    </row>
    <row r="287" spans="1:8" s="199" customFormat="1" ht="11.25">
      <c r="A287" s="113" t="s">
        <v>530</v>
      </c>
      <c r="B287" s="113" t="s">
        <v>349</v>
      </c>
      <c r="C287" s="113" t="s">
        <v>360</v>
      </c>
      <c r="D287" s="113"/>
      <c r="E287" s="114" t="s">
        <v>144</v>
      </c>
      <c r="F287" s="115">
        <v>95832.7</v>
      </c>
      <c r="G287" s="115">
        <v>605.4</v>
      </c>
      <c r="H287" s="115">
        <v>96438.1</v>
      </c>
    </row>
    <row r="288" spans="1:8" s="199" customFormat="1" ht="22.5">
      <c r="A288" s="116" t="s">
        <v>530</v>
      </c>
      <c r="B288" s="116" t="s">
        <v>349</v>
      </c>
      <c r="C288" s="116" t="s">
        <v>360</v>
      </c>
      <c r="D288" s="116" t="s">
        <v>145</v>
      </c>
      <c r="E288" s="117" t="s">
        <v>146</v>
      </c>
      <c r="F288" s="118">
        <v>95832.7</v>
      </c>
      <c r="G288" s="118">
        <v>605.4</v>
      </c>
      <c r="H288" s="118">
        <v>96438.1</v>
      </c>
    </row>
    <row r="289" spans="1:8" s="199" customFormat="1" ht="11.25">
      <c r="A289" s="116" t="s">
        <v>530</v>
      </c>
      <c r="B289" s="116" t="s">
        <v>349</v>
      </c>
      <c r="C289" s="116" t="s">
        <v>360</v>
      </c>
      <c r="D289" s="116" t="s">
        <v>147</v>
      </c>
      <c r="E289" s="117" t="s">
        <v>148</v>
      </c>
      <c r="F289" s="118">
        <v>95832.7</v>
      </c>
      <c r="G289" s="118">
        <v>605.4</v>
      </c>
      <c r="H289" s="118">
        <v>96438.1</v>
      </c>
    </row>
    <row r="290" spans="1:8" s="199" customFormat="1" ht="11.25">
      <c r="A290" s="113" t="s">
        <v>530</v>
      </c>
      <c r="B290" s="113" t="s">
        <v>349</v>
      </c>
      <c r="C290" s="113" t="s">
        <v>361</v>
      </c>
      <c r="D290" s="113"/>
      <c r="E290" s="114" t="s">
        <v>362</v>
      </c>
      <c r="F290" s="115">
        <v>5510</v>
      </c>
      <c r="G290" s="115">
        <v>-884.8</v>
      </c>
      <c r="H290" s="115">
        <v>4625.2</v>
      </c>
    </row>
    <row r="291" spans="1:8" s="199" customFormat="1" ht="11.25">
      <c r="A291" s="116" t="s">
        <v>530</v>
      </c>
      <c r="B291" s="116" t="s">
        <v>349</v>
      </c>
      <c r="C291" s="116" t="s">
        <v>361</v>
      </c>
      <c r="D291" s="116" t="s">
        <v>87</v>
      </c>
      <c r="E291" s="117" t="s">
        <v>88</v>
      </c>
      <c r="F291" s="118">
        <v>3990</v>
      </c>
      <c r="G291" s="118">
        <v>-950</v>
      </c>
      <c r="H291" s="118">
        <v>3040</v>
      </c>
    </row>
    <row r="292" spans="1:8" s="199" customFormat="1" ht="22.5">
      <c r="A292" s="116" t="s">
        <v>530</v>
      </c>
      <c r="B292" s="116" t="s">
        <v>349</v>
      </c>
      <c r="C292" s="116" t="s">
        <v>361</v>
      </c>
      <c r="D292" s="116" t="s">
        <v>89</v>
      </c>
      <c r="E292" s="117" t="s">
        <v>90</v>
      </c>
      <c r="F292" s="118">
        <v>3990</v>
      </c>
      <c r="G292" s="118">
        <v>-950</v>
      </c>
      <c r="H292" s="118">
        <v>3040</v>
      </c>
    </row>
    <row r="293" spans="1:8" s="199" customFormat="1" ht="22.5">
      <c r="A293" s="116" t="s">
        <v>530</v>
      </c>
      <c r="B293" s="116" t="s">
        <v>349</v>
      </c>
      <c r="C293" s="116" t="s">
        <v>361</v>
      </c>
      <c r="D293" s="116" t="s">
        <v>145</v>
      </c>
      <c r="E293" s="117" t="s">
        <v>146</v>
      </c>
      <c r="F293" s="118">
        <v>1520</v>
      </c>
      <c r="G293" s="118">
        <v>65.2</v>
      </c>
      <c r="H293" s="118">
        <v>1585.2</v>
      </c>
    </row>
    <row r="294" spans="1:8" s="199" customFormat="1" ht="11.25">
      <c r="A294" s="116" t="s">
        <v>530</v>
      </c>
      <c r="B294" s="116" t="s">
        <v>349</v>
      </c>
      <c r="C294" s="116" t="s">
        <v>361</v>
      </c>
      <c r="D294" s="116" t="s">
        <v>147</v>
      </c>
      <c r="E294" s="117" t="s">
        <v>148</v>
      </c>
      <c r="F294" s="118">
        <v>1400</v>
      </c>
      <c r="G294" s="118">
        <v>65.2</v>
      </c>
      <c r="H294" s="118">
        <v>1465.2</v>
      </c>
    </row>
    <row r="295" spans="1:8" s="199" customFormat="1" ht="22.5">
      <c r="A295" s="116" t="s">
        <v>530</v>
      </c>
      <c r="B295" s="116" t="s">
        <v>349</v>
      </c>
      <c r="C295" s="116" t="s">
        <v>361</v>
      </c>
      <c r="D295" s="116" t="s">
        <v>363</v>
      </c>
      <c r="E295" s="117" t="s">
        <v>364</v>
      </c>
      <c r="F295" s="118">
        <v>120</v>
      </c>
      <c r="G295" s="118">
        <v>0</v>
      </c>
      <c r="H295" s="118">
        <v>120</v>
      </c>
    </row>
    <row r="296" spans="1:8" s="199" customFormat="1" ht="11.25">
      <c r="A296" s="113" t="s">
        <v>530</v>
      </c>
      <c r="B296" s="113" t="s">
        <v>349</v>
      </c>
      <c r="C296" s="113" t="s">
        <v>365</v>
      </c>
      <c r="D296" s="113"/>
      <c r="E296" s="114" t="s">
        <v>366</v>
      </c>
      <c r="F296" s="115">
        <v>705</v>
      </c>
      <c r="G296" s="115">
        <v>0</v>
      </c>
      <c r="H296" s="115">
        <v>705</v>
      </c>
    </row>
    <row r="297" spans="1:8" s="199" customFormat="1" ht="22.5">
      <c r="A297" s="116" t="s">
        <v>530</v>
      </c>
      <c r="B297" s="116" t="s">
        <v>349</v>
      </c>
      <c r="C297" s="116" t="s">
        <v>365</v>
      </c>
      <c r="D297" s="116" t="s">
        <v>145</v>
      </c>
      <c r="E297" s="117" t="s">
        <v>146</v>
      </c>
      <c r="F297" s="118">
        <v>705</v>
      </c>
      <c r="G297" s="118">
        <v>0</v>
      </c>
      <c r="H297" s="118">
        <v>705</v>
      </c>
    </row>
    <row r="298" spans="1:8" s="199" customFormat="1" ht="11.25">
      <c r="A298" s="116" t="s">
        <v>530</v>
      </c>
      <c r="B298" s="116" t="s">
        <v>349</v>
      </c>
      <c r="C298" s="116" t="s">
        <v>365</v>
      </c>
      <c r="D298" s="116" t="s">
        <v>147</v>
      </c>
      <c r="E298" s="117" t="s">
        <v>148</v>
      </c>
      <c r="F298" s="118">
        <v>705</v>
      </c>
      <c r="G298" s="118"/>
      <c r="H298" s="118">
        <v>705</v>
      </c>
    </row>
    <row r="299" spans="1:8" s="199" customFormat="1" ht="22.5">
      <c r="A299" s="110" t="s">
        <v>530</v>
      </c>
      <c r="B299" s="110" t="s">
        <v>349</v>
      </c>
      <c r="C299" s="110" t="s">
        <v>259</v>
      </c>
      <c r="D299" s="110"/>
      <c r="E299" s="111" t="s">
        <v>260</v>
      </c>
      <c r="F299" s="112">
        <v>32.4</v>
      </c>
      <c r="G299" s="112">
        <v>0</v>
      </c>
      <c r="H299" s="112">
        <v>32.4</v>
      </c>
    </row>
    <row r="300" spans="1:8" s="199" customFormat="1" ht="11.25">
      <c r="A300" s="113" t="s">
        <v>530</v>
      </c>
      <c r="B300" s="113" t="s">
        <v>349</v>
      </c>
      <c r="C300" s="113" t="s">
        <v>367</v>
      </c>
      <c r="D300" s="113"/>
      <c r="E300" s="114" t="s">
        <v>368</v>
      </c>
      <c r="F300" s="115">
        <v>32.4</v>
      </c>
      <c r="G300" s="115">
        <v>0</v>
      </c>
      <c r="H300" s="115">
        <v>32.4</v>
      </c>
    </row>
    <row r="301" spans="1:8" s="199" customFormat="1" ht="11.25">
      <c r="A301" s="116" t="s">
        <v>530</v>
      </c>
      <c r="B301" s="116" t="s">
        <v>349</v>
      </c>
      <c r="C301" s="116" t="s">
        <v>367</v>
      </c>
      <c r="D301" s="116" t="s">
        <v>87</v>
      </c>
      <c r="E301" s="117" t="s">
        <v>88</v>
      </c>
      <c r="F301" s="118">
        <v>29.3</v>
      </c>
      <c r="G301" s="118">
        <v>0</v>
      </c>
      <c r="H301" s="118">
        <v>29.3</v>
      </c>
    </row>
    <row r="302" spans="1:8" s="199" customFormat="1" ht="22.5">
      <c r="A302" s="116" t="s">
        <v>530</v>
      </c>
      <c r="B302" s="116" t="s">
        <v>349</v>
      </c>
      <c r="C302" s="116" t="s">
        <v>367</v>
      </c>
      <c r="D302" s="116" t="s">
        <v>89</v>
      </c>
      <c r="E302" s="117" t="s">
        <v>90</v>
      </c>
      <c r="F302" s="118">
        <v>29.3</v>
      </c>
      <c r="G302" s="118">
        <v>0</v>
      </c>
      <c r="H302" s="118">
        <v>29.3</v>
      </c>
    </row>
    <row r="303" spans="1:8" s="199" customFormat="1" ht="11.25">
      <c r="A303" s="116" t="s">
        <v>530</v>
      </c>
      <c r="B303" s="116" t="s">
        <v>349</v>
      </c>
      <c r="C303" s="116" t="s">
        <v>367</v>
      </c>
      <c r="D303" s="116" t="s">
        <v>91</v>
      </c>
      <c r="E303" s="117" t="s">
        <v>92</v>
      </c>
      <c r="F303" s="118">
        <v>3.1</v>
      </c>
      <c r="G303" s="118">
        <v>0</v>
      </c>
      <c r="H303" s="118">
        <v>3.1</v>
      </c>
    </row>
    <row r="304" spans="1:8" s="199" customFormat="1" ht="22.5">
      <c r="A304" s="116" t="s">
        <v>530</v>
      </c>
      <c r="B304" s="116" t="s">
        <v>349</v>
      </c>
      <c r="C304" s="116" t="s">
        <v>367</v>
      </c>
      <c r="D304" s="116" t="s">
        <v>178</v>
      </c>
      <c r="E304" s="117" t="s">
        <v>179</v>
      </c>
      <c r="F304" s="118">
        <v>3.1</v>
      </c>
      <c r="G304" s="118">
        <v>0</v>
      </c>
      <c r="H304" s="118">
        <v>3.1</v>
      </c>
    </row>
    <row r="305" spans="1:8" s="199" customFormat="1" ht="10.5">
      <c r="A305" s="89" t="s">
        <v>530</v>
      </c>
      <c r="B305" s="89" t="s">
        <v>369</v>
      </c>
      <c r="C305" s="89"/>
      <c r="D305" s="89"/>
      <c r="E305" s="90" t="s">
        <v>370</v>
      </c>
      <c r="F305" s="91">
        <v>12588.3</v>
      </c>
      <c r="G305" s="91">
        <v>0</v>
      </c>
      <c r="H305" s="91">
        <v>12588.3</v>
      </c>
    </row>
    <row r="306" spans="1:8" s="199" customFormat="1" ht="22.5">
      <c r="A306" s="110" t="s">
        <v>530</v>
      </c>
      <c r="B306" s="110" t="s">
        <v>369</v>
      </c>
      <c r="C306" s="110" t="s">
        <v>371</v>
      </c>
      <c r="D306" s="110"/>
      <c r="E306" s="111" t="s">
        <v>372</v>
      </c>
      <c r="F306" s="112">
        <v>12588.3</v>
      </c>
      <c r="G306" s="112">
        <v>0</v>
      </c>
      <c r="H306" s="112">
        <v>12588.3</v>
      </c>
    </row>
    <row r="307" spans="1:8" s="199" customFormat="1" ht="33.75">
      <c r="A307" s="113" t="s">
        <v>530</v>
      </c>
      <c r="B307" s="113" t="s">
        <v>369</v>
      </c>
      <c r="C307" s="113" t="s">
        <v>373</v>
      </c>
      <c r="D307" s="113"/>
      <c r="E307" s="114" t="s">
        <v>374</v>
      </c>
      <c r="F307" s="115">
        <v>5</v>
      </c>
      <c r="G307" s="115">
        <v>0</v>
      </c>
      <c r="H307" s="115">
        <v>5</v>
      </c>
    </row>
    <row r="308" spans="1:8" s="199" customFormat="1" ht="11.25">
      <c r="A308" s="116" t="s">
        <v>530</v>
      </c>
      <c r="B308" s="116" t="s">
        <v>369</v>
      </c>
      <c r="C308" s="116" t="s">
        <v>373</v>
      </c>
      <c r="D308" s="116" t="s">
        <v>87</v>
      </c>
      <c r="E308" s="117" t="s">
        <v>88</v>
      </c>
      <c r="F308" s="118">
        <v>5</v>
      </c>
      <c r="G308" s="118">
        <v>0</v>
      </c>
      <c r="H308" s="118">
        <v>5</v>
      </c>
    </row>
    <row r="309" spans="1:8" s="199" customFormat="1" ht="22.5">
      <c r="A309" s="116" t="s">
        <v>530</v>
      </c>
      <c r="B309" s="116" t="s">
        <v>369</v>
      </c>
      <c r="C309" s="116" t="s">
        <v>373</v>
      </c>
      <c r="D309" s="116" t="s">
        <v>89</v>
      </c>
      <c r="E309" s="117" t="s">
        <v>90</v>
      </c>
      <c r="F309" s="118">
        <v>5</v>
      </c>
      <c r="G309" s="118">
        <v>0</v>
      </c>
      <c r="H309" s="118">
        <v>5</v>
      </c>
    </row>
    <row r="310" spans="1:8" s="199" customFormat="1" ht="22.5">
      <c r="A310" s="113" t="s">
        <v>530</v>
      </c>
      <c r="B310" s="113" t="s">
        <v>369</v>
      </c>
      <c r="C310" s="113" t="s">
        <v>375</v>
      </c>
      <c r="D310" s="113"/>
      <c r="E310" s="114" t="s">
        <v>75</v>
      </c>
      <c r="F310" s="115">
        <v>12583.3</v>
      </c>
      <c r="G310" s="115">
        <v>0</v>
      </c>
      <c r="H310" s="115">
        <v>12583.3</v>
      </c>
    </row>
    <row r="311" spans="1:8" s="199" customFormat="1" ht="33.75">
      <c r="A311" s="116" t="s">
        <v>530</v>
      </c>
      <c r="B311" s="116" t="s">
        <v>369</v>
      </c>
      <c r="C311" s="116" t="s">
        <v>375</v>
      </c>
      <c r="D311" s="116" t="s">
        <v>76</v>
      </c>
      <c r="E311" s="117" t="s">
        <v>77</v>
      </c>
      <c r="F311" s="118">
        <v>12171.4</v>
      </c>
      <c r="G311" s="118">
        <v>0</v>
      </c>
      <c r="H311" s="118">
        <v>12171.4</v>
      </c>
    </row>
    <row r="312" spans="1:8" s="199" customFormat="1" ht="11.25">
      <c r="A312" s="116" t="s">
        <v>530</v>
      </c>
      <c r="B312" s="116" t="s">
        <v>369</v>
      </c>
      <c r="C312" s="116" t="s">
        <v>375</v>
      </c>
      <c r="D312" s="116" t="s">
        <v>78</v>
      </c>
      <c r="E312" s="117" t="s">
        <v>79</v>
      </c>
      <c r="F312" s="118">
        <v>12171.4</v>
      </c>
      <c r="G312" s="118">
        <v>0</v>
      </c>
      <c r="H312" s="118">
        <v>12171.4</v>
      </c>
    </row>
    <row r="313" spans="1:8" s="199" customFormat="1" ht="11.25">
      <c r="A313" s="116" t="s">
        <v>530</v>
      </c>
      <c r="B313" s="116" t="s">
        <v>369</v>
      </c>
      <c r="C313" s="116" t="s">
        <v>375</v>
      </c>
      <c r="D313" s="116" t="s">
        <v>87</v>
      </c>
      <c r="E313" s="117" t="s">
        <v>88</v>
      </c>
      <c r="F313" s="118">
        <v>409</v>
      </c>
      <c r="G313" s="118">
        <v>0</v>
      </c>
      <c r="H313" s="118">
        <v>409</v>
      </c>
    </row>
    <row r="314" spans="1:8" s="199" customFormat="1" ht="22.5">
      <c r="A314" s="116" t="s">
        <v>530</v>
      </c>
      <c r="B314" s="116" t="s">
        <v>369</v>
      </c>
      <c r="C314" s="116" t="s">
        <v>375</v>
      </c>
      <c r="D314" s="116" t="s">
        <v>89</v>
      </c>
      <c r="E314" s="117" t="s">
        <v>90</v>
      </c>
      <c r="F314" s="118">
        <v>409</v>
      </c>
      <c r="G314" s="118">
        <v>0</v>
      </c>
      <c r="H314" s="118">
        <v>409</v>
      </c>
    </row>
    <row r="315" spans="1:8" s="199" customFormat="1" ht="11.25">
      <c r="A315" s="116" t="s">
        <v>530</v>
      </c>
      <c r="B315" s="116" t="s">
        <v>369</v>
      </c>
      <c r="C315" s="116" t="s">
        <v>375</v>
      </c>
      <c r="D315" s="116" t="s">
        <v>91</v>
      </c>
      <c r="E315" s="117" t="s">
        <v>92</v>
      </c>
      <c r="F315" s="118">
        <v>2.9</v>
      </c>
      <c r="G315" s="118">
        <v>0</v>
      </c>
      <c r="H315" s="118">
        <v>2.9</v>
      </c>
    </row>
    <row r="316" spans="1:8" s="199" customFormat="1" ht="11.25">
      <c r="A316" s="116" t="s">
        <v>530</v>
      </c>
      <c r="B316" s="116" t="s">
        <v>369</v>
      </c>
      <c r="C316" s="116" t="s">
        <v>375</v>
      </c>
      <c r="D316" s="116" t="s">
        <v>93</v>
      </c>
      <c r="E316" s="117" t="s">
        <v>94</v>
      </c>
      <c r="F316" s="118">
        <v>2.9</v>
      </c>
      <c r="G316" s="118">
        <v>0</v>
      </c>
      <c r="H316" s="118">
        <v>2.9</v>
      </c>
    </row>
    <row r="317" spans="1:8" s="219" customFormat="1" ht="10.5">
      <c r="A317" s="204" t="s">
        <v>530</v>
      </c>
      <c r="B317" s="204" t="s">
        <v>447</v>
      </c>
      <c r="C317" s="204"/>
      <c r="D317" s="204"/>
      <c r="E317" s="218" t="s">
        <v>448</v>
      </c>
      <c r="F317" s="207">
        <v>74147.6</v>
      </c>
      <c r="G317" s="207">
        <v>0</v>
      </c>
      <c r="H317" s="207">
        <v>74147.6</v>
      </c>
    </row>
    <row r="318" spans="1:8" s="219" customFormat="1" ht="10.5">
      <c r="A318" s="89" t="s">
        <v>530</v>
      </c>
      <c r="B318" s="89" t="s">
        <v>456</v>
      </c>
      <c r="C318" s="89"/>
      <c r="D318" s="89"/>
      <c r="E318" s="90" t="s">
        <v>457</v>
      </c>
      <c r="F318" s="91">
        <v>74147.6</v>
      </c>
      <c r="G318" s="91">
        <v>0</v>
      </c>
      <c r="H318" s="91">
        <v>74147.6</v>
      </c>
    </row>
    <row r="319" spans="1:8" s="199" customFormat="1" ht="22.5">
      <c r="A319" s="110" t="s">
        <v>530</v>
      </c>
      <c r="B319" s="110" t="s">
        <v>456</v>
      </c>
      <c r="C319" s="110" t="s">
        <v>184</v>
      </c>
      <c r="D319" s="110"/>
      <c r="E319" s="111" t="s">
        <v>185</v>
      </c>
      <c r="F319" s="112">
        <v>73398.2</v>
      </c>
      <c r="G319" s="112">
        <v>0</v>
      </c>
      <c r="H319" s="112">
        <v>73398.2</v>
      </c>
    </row>
    <row r="320" spans="1:8" s="199" customFormat="1" ht="22.5">
      <c r="A320" s="113" t="s">
        <v>530</v>
      </c>
      <c r="B320" s="113" t="s">
        <v>456</v>
      </c>
      <c r="C320" s="113" t="s">
        <v>468</v>
      </c>
      <c r="D320" s="113"/>
      <c r="E320" s="114" t="s">
        <v>469</v>
      </c>
      <c r="F320" s="115">
        <v>73398.2</v>
      </c>
      <c r="G320" s="115">
        <v>0</v>
      </c>
      <c r="H320" s="115">
        <v>73398.2</v>
      </c>
    </row>
    <row r="321" spans="1:8" s="199" customFormat="1" ht="11.25">
      <c r="A321" s="116" t="s">
        <v>530</v>
      </c>
      <c r="B321" s="116" t="s">
        <v>456</v>
      </c>
      <c r="C321" s="116" t="s">
        <v>468</v>
      </c>
      <c r="D321" s="116" t="s">
        <v>423</v>
      </c>
      <c r="E321" s="117" t="s">
        <v>424</v>
      </c>
      <c r="F321" s="118">
        <v>73398.2</v>
      </c>
      <c r="G321" s="118">
        <v>0</v>
      </c>
      <c r="H321" s="118">
        <v>73398.2</v>
      </c>
    </row>
    <row r="322" spans="1:8" s="199" customFormat="1" ht="11.25">
      <c r="A322" s="116" t="s">
        <v>530</v>
      </c>
      <c r="B322" s="116" t="s">
        <v>456</v>
      </c>
      <c r="C322" s="116" t="s">
        <v>468</v>
      </c>
      <c r="D322" s="116" t="s">
        <v>425</v>
      </c>
      <c r="E322" s="117" t="s">
        <v>426</v>
      </c>
      <c r="F322" s="118">
        <v>73398.2</v>
      </c>
      <c r="G322" s="118">
        <v>0</v>
      </c>
      <c r="H322" s="118">
        <v>73398.2</v>
      </c>
    </row>
    <row r="323" spans="1:8" s="199" customFormat="1" ht="22.5">
      <c r="A323" s="110" t="s">
        <v>530</v>
      </c>
      <c r="B323" s="110" t="s">
        <v>456</v>
      </c>
      <c r="C323" s="110" t="s">
        <v>259</v>
      </c>
      <c r="D323" s="110"/>
      <c r="E323" s="111" t="s">
        <v>260</v>
      </c>
      <c r="F323" s="112">
        <v>749.4</v>
      </c>
      <c r="G323" s="112">
        <v>0</v>
      </c>
      <c r="H323" s="112">
        <v>749.4</v>
      </c>
    </row>
    <row r="324" spans="1:8" s="199" customFormat="1" ht="33.75">
      <c r="A324" s="113" t="s">
        <v>530</v>
      </c>
      <c r="B324" s="113" t="s">
        <v>456</v>
      </c>
      <c r="C324" s="113" t="s">
        <v>475</v>
      </c>
      <c r="D324" s="113"/>
      <c r="E324" s="114" t="s">
        <v>476</v>
      </c>
      <c r="F324" s="115">
        <v>749.4</v>
      </c>
      <c r="G324" s="115">
        <v>0</v>
      </c>
      <c r="H324" s="115">
        <v>749.4</v>
      </c>
    </row>
    <row r="325" spans="1:8" s="199" customFormat="1" ht="11.25">
      <c r="A325" s="116" t="s">
        <v>530</v>
      </c>
      <c r="B325" s="116" t="s">
        <v>456</v>
      </c>
      <c r="C325" s="116" t="s">
        <v>475</v>
      </c>
      <c r="D325" s="116" t="s">
        <v>423</v>
      </c>
      <c r="E325" s="117" t="s">
        <v>424</v>
      </c>
      <c r="F325" s="118">
        <v>749.4</v>
      </c>
      <c r="G325" s="118">
        <v>0</v>
      </c>
      <c r="H325" s="118">
        <v>749.4</v>
      </c>
    </row>
    <row r="326" spans="1:8" s="199" customFormat="1" ht="11.25">
      <c r="A326" s="116" t="s">
        <v>530</v>
      </c>
      <c r="B326" s="116" t="s">
        <v>456</v>
      </c>
      <c r="C326" s="116" t="s">
        <v>475</v>
      </c>
      <c r="D326" s="116" t="s">
        <v>425</v>
      </c>
      <c r="E326" s="117" t="s">
        <v>426</v>
      </c>
      <c r="F326" s="118">
        <v>749.4</v>
      </c>
      <c r="G326" s="118">
        <v>0</v>
      </c>
      <c r="H326" s="118">
        <v>749.4</v>
      </c>
    </row>
    <row r="327" spans="1:8" s="199" customFormat="1" ht="15.75">
      <c r="A327" s="202" t="s">
        <v>532</v>
      </c>
      <c r="B327" s="202"/>
      <c r="C327" s="202"/>
      <c r="D327" s="202"/>
      <c r="E327" s="202"/>
      <c r="F327" s="203">
        <v>21820.3</v>
      </c>
      <c r="G327" s="203">
        <v>0</v>
      </c>
      <c r="H327" s="203">
        <v>21820.3</v>
      </c>
    </row>
    <row r="328" spans="1:8" s="199" customFormat="1" ht="10.5">
      <c r="A328" s="205">
        <v>314</v>
      </c>
      <c r="B328" s="204" t="s">
        <v>66</v>
      </c>
      <c r="C328" s="204"/>
      <c r="D328" s="204"/>
      <c r="E328" s="218" t="s">
        <v>67</v>
      </c>
      <c r="F328" s="207">
        <v>6987.4</v>
      </c>
      <c r="G328" s="207">
        <v>0</v>
      </c>
      <c r="H328" s="207">
        <v>6987.4</v>
      </c>
    </row>
    <row r="329" spans="1:8" s="199" customFormat="1" ht="31.5">
      <c r="A329" s="209">
        <v>314</v>
      </c>
      <c r="B329" s="89" t="s">
        <v>106</v>
      </c>
      <c r="C329" s="89"/>
      <c r="D329" s="89"/>
      <c r="E329" s="90" t="s">
        <v>107</v>
      </c>
      <c r="F329" s="91">
        <v>6987.4</v>
      </c>
      <c r="G329" s="91">
        <v>0</v>
      </c>
      <c r="H329" s="91">
        <v>6987.4</v>
      </c>
    </row>
    <row r="330" spans="1:8" s="199" customFormat="1" ht="33.75">
      <c r="A330" s="212" t="s">
        <v>533</v>
      </c>
      <c r="B330" s="110" t="s">
        <v>106</v>
      </c>
      <c r="C330" s="110" t="s">
        <v>108</v>
      </c>
      <c r="D330" s="110"/>
      <c r="E330" s="111" t="s">
        <v>109</v>
      </c>
      <c r="F330" s="112">
        <v>6987.4</v>
      </c>
      <c r="G330" s="112">
        <v>0</v>
      </c>
      <c r="H330" s="112">
        <v>6987.4</v>
      </c>
    </row>
    <row r="331" spans="1:8" s="199" customFormat="1" ht="11.25">
      <c r="A331" s="214" t="s">
        <v>533</v>
      </c>
      <c r="B331" s="113" t="s">
        <v>106</v>
      </c>
      <c r="C331" s="113" t="s">
        <v>110</v>
      </c>
      <c r="D331" s="113"/>
      <c r="E331" s="114" t="s">
        <v>111</v>
      </c>
      <c r="F331" s="115">
        <v>6987.4</v>
      </c>
      <c r="G331" s="115">
        <v>0</v>
      </c>
      <c r="H331" s="115">
        <v>6987.4</v>
      </c>
    </row>
    <row r="332" spans="1:8" s="199" customFormat="1" ht="22.5">
      <c r="A332" s="214" t="s">
        <v>533</v>
      </c>
      <c r="B332" s="113" t="s">
        <v>106</v>
      </c>
      <c r="C332" s="113" t="s">
        <v>112</v>
      </c>
      <c r="D332" s="113"/>
      <c r="E332" s="114" t="s">
        <v>113</v>
      </c>
      <c r="F332" s="115">
        <v>557.2</v>
      </c>
      <c r="G332" s="115">
        <v>0</v>
      </c>
      <c r="H332" s="115">
        <v>557.2</v>
      </c>
    </row>
    <row r="333" spans="1:8" s="199" customFormat="1" ht="33.75">
      <c r="A333" s="216" t="s">
        <v>533</v>
      </c>
      <c r="B333" s="116" t="s">
        <v>106</v>
      </c>
      <c r="C333" s="116" t="s">
        <v>112</v>
      </c>
      <c r="D333" s="116" t="s">
        <v>76</v>
      </c>
      <c r="E333" s="117" t="s">
        <v>77</v>
      </c>
      <c r="F333" s="118">
        <v>412.5</v>
      </c>
      <c r="G333" s="118">
        <v>0</v>
      </c>
      <c r="H333" s="118">
        <v>412.5</v>
      </c>
    </row>
    <row r="334" spans="1:8" s="199" customFormat="1" ht="11.25">
      <c r="A334" s="216" t="s">
        <v>533</v>
      </c>
      <c r="B334" s="116" t="s">
        <v>106</v>
      </c>
      <c r="C334" s="116" t="s">
        <v>112</v>
      </c>
      <c r="D334" s="116" t="s">
        <v>78</v>
      </c>
      <c r="E334" s="117" t="s">
        <v>79</v>
      </c>
      <c r="F334" s="118">
        <v>412.5</v>
      </c>
      <c r="G334" s="118">
        <v>0</v>
      </c>
      <c r="H334" s="118">
        <v>412.5</v>
      </c>
    </row>
    <row r="335" spans="1:8" s="199" customFormat="1" ht="11.25">
      <c r="A335" s="216" t="s">
        <v>533</v>
      </c>
      <c r="B335" s="116" t="s">
        <v>106</v>
      </c>
      <c r="C335" s="116" t="s">
        <v>112</v>
      </c>
      <c r="D335" s="116" t="s">
        <v>87</v>
      </c>
      <c r="E335" s="117" t="s">
        <v>88</v>
      </c>
      <c r="F335" s="118">
        <v>144.7</v>
      </c>
      <c r="G335" s="118">
        <v>0</v>
      </c>
      <c r="H335" s="118">
        <v>144.7</v>
      </c>
    </row>
    <row r="336" spans="1:8" s="199" customFormat="1" ht="22.5">
      <c r="A336" s="216" t="s">
        <v>533</v>
      </c>
      <c r="B336" s="116" t="s">
        <v>106</v>
      </c>
      <c r="C336" s="116" t="s">
        <v>112</v>
      </c>
      <c r="D336" s="116" t="s">
        <v>89</v>
      </c>
      <c r="E336" s="117" t="s">
        <v>90</v>
      </c>
      <c r="F336" s="118">
        <v>144.7</v>
      </c>
      <c r="G336" s="118">
        <v>0</v>
      </c>
      <c r="H336" s="118">
        <v>144.7</v>
      </c>
    </row>
    <row r="337" spans="1:8" s="199" customFormat="1" ht="22.5">
      <c r="A337" s="214">
        <v>314</v>
      </c>
      <c r="B337" s="113" t="s">
        <v>106</v>
      </c>
      <c r="C337" s="113" t="s">
        <v>114</v>
      </c>
      <c r="D337" s="113"/>
      <c r="E337" s="114" t="s">
        <v>75</v>
      </c>
      <c r="F337" s="115">
        <v>6430.2</v>
      </c>
      <c r="G337" s="115">
        <v>0</v>
      </c>
      <c r="H337" s="115">
        <v>6430.2</v>
      </c>
    </row>
    <row r="338" spans="1:8" s="199" customFormat="1" ht="33.75">
      <c r="A338" s="216">
        <v>314</v>
      </c>
      <c r="B338" s="116" t="s">
        <v>106</v>
      </c>
      <c r="C338" s="116" t="s">
        <v>114</v>
      </c>
      <c r="D338" s="116" t="s">
        <v>76</v>
      </c>
      <c r="E338" s="117" t="s">
        <v>77</v>
      </c>
      <c r="F338" s="118">
        <v>4685.1</v>
      </c>
      <c r="G338" s="118">
        <v>0</v>
      </c>
      <c r="H338" s="118">
        <v>4685.1</v>
      </c>
    </row>
    <row r="339" spans="1:8" s="199" customFormat="1" ht="11.25">
      <c r="A339" s="216">
        <v>314</v>
      </c>
      <c r="B339" s="116" t="s">
        <v>106</v>
      </c>
      <c r="C339" s="116" t="s">
        <v>114</v>
      </c>
      <c r="D339" s="116" t="s">
        <v>78</v>
      </c>
      <c r="E339" s="117" t="s">
        <v>79</v>
      </c>
      <c r="F339" s="118">
        <v>4685.1</v>
      </c>
      <c r="G339" s="118">
        <v>0</v>
      </c>
      <c r="H339" s="118">
        <v>4685.1</v>
      </c>
    </row>
    <row r="340" spans="1:8" s="199" customFormat="1" ht="11.25">
      <c r="A340" s="216" t="s">
        <v>533</v>
      </c>
      <c r="B340" s="116" t="s">
        <v>106</v>
      </c>
      <c r="C340" s="116" t="s">
        <v>114</v>
      </c>
      <c r="D340" s="116" t="s">
        <v>87</v>
      </c>
      <c r="E340" s="117" t="s">
        <v>88</v>
      </c>
      <c r="F340" s="118">
        <v>1722.1</v>
      </c>
      <c r="G340" s="118">
        <v>0</v>
      </c>
      <c r="H340" s="118">
        <v>1722.1</v>
      </c>
    </row>
    <row r="341" spans="1:8" s="199" customFormat="1" ht="22.5">
      <c r="A341" s="216" t="s">
        <v>533</v>
      </c>
      <c r="B341" s="116" t="s">
        <v>106</v>
      </c>
      <c r="C341" s="116" t="s">
        <v>114</v>
      </c>
      <c r="D341" s="116" t="s">
        <v>89</v>
      </c>
      <c r="E341" s="117" t="s">
        <v>90</v>
      </c>
      <c r="F341" s="118">
        <v>1722.1</v>
      </c>
      <c r="G341" s="118">
        <v>0</v>
      </c>
      <c r="H341" s="118">
        <v>1722.1</v>
      </c>
    </row>
    <row r="342" spans="1:8" s="199" customFormat="1" ht="11.25">
      <c r="A342" s="216" t="s">
        <v>533</v>
      </c>
      <c r="B342" s="116" t="s">
        <v>106</v>
      </c>
      <c r="C342" s="116" t="s">
        <v>114</v>
      </c>
      <c r="D342" s="116" t="s">
        <v>91</v>
      </c>
      <c r="E342" s="117" t="s">
        <v>92</v>
      </c>
      <c r="F342" s="118">
        <v>23</v>
      </c>
      <c r="G342" s="118">
        <v>0</v>
      </c>
      <c r="H342" s="118">
        <v>23</v>
      </c>
    </row>
    <row r="343" spans="1:8" s="199" customFormat="1" ht="11.25">
      <c r="A343" s="216" t="s">
        <v>533</v>
      </c>
      <c r="B343" s="116" t="s">
        <v>106</v>
      </c>
      <c r="C343" s="116" t="s">
        <v>114</v>
      </c>
      <c r="D343" s="116" t="s">
        <v>93</v>
      </c>
      <c r="E343" s="117" t="s">
        <v>94</v>
      </c>
      <c r="F343" s="118">
        <v>23</v>
      </c>
      <c r="G343" s="118">
        <v>0</v>
      </c>
      <c r="H343" s="118">
        <v>23</v>
      </c>
    </row>
    <row r="344" spans="1:8" s="199" customFormat="1" ht="10.5">
      <c r="A344" s="205">
        <v>314</v>
      </c>
      <c r="B344" s="204" t="s">
        <v>241</v>
      </c>
      <c r="C344" s="204"/>
      <c r="D344" s="204"/>
      <c r="E344" s="218" t="s">
        <v>242</v>
      </c>
      <c r="F344" s="234">
        <v>97.9</v>
      </c>
      <c r="G344" s="234">
        <v>0</v>
      </c>
      <c r="H344" s="234">
        <v>97.9</v>
      </c>
    </row>
    <row r="345" spans="1:8" s="199" customFormat="1" ht="10.5">
      <c r="A345" s="209">
        <v>314</v>
      </c>
      <c r="B345" s="89" t="s">
        <v>286</v>
      </c>
      <c r="C345" s="89"/>
      <c r="D345" s="89"/>
      <c r="E345" s="90" t="s">
        <v>287</v>
      </c>
      <c r="F345" s="235">
        <v>97.9</v>
      </c>
      <c r="G345" s="235">
        <v>0</v>
      </c>
      <c r="H345" s="235">
        <v>97.9</v>
      </c>
    </row>
    <row r="346" spans="1:8" s="199" customFormat="1" ht="33.75">
      <c r="A346" s="212">
        <v>314</v>
      </c>
      <c r="B346" s="110" t="s">
        <v>286</v>
      </c>
      <c r="C346" s="110" t="s">
        <v>108</v>
      </c>
      <c r="D346" s="110"/>
      <c r="E346" s="111" t="s">
        <v>292</v>
      </c>
      <c r="F346" s="112">
        <v>97.9</v>
      </c>
      <c r="G346" s="112">
        <v>0</v>
      </c>
      <c r="H346" s="112">
        <v>97.9</v>
      </c>
    </row>
    <row r="347" spans="1:8" s="199" customFormat="1" ht="22.5">
      <c r="A347" s="214">
        <v>314</v>
      </c>
      <c r="B347" s="113" t="s">
        <v>286</v>
      </c>
      <c r="C347" s="113" t="s">
        <v>293</v>
      </c>
      <c r="D347" s="113"/>
      <c r="E347" s="114" t="s">
        <v>294</v>
      </c>
      <c r="F347" s="115">
        <v>97.9</v>
      </c>
      <c r="G347" s="115">
        <v>0</v>
      </c>
      <c r="H347" s="115">
        <v>97.9</v>
      </c>
    </row>
    <row r="348" spans="1:8" s="199" customFormat="1" ht="22.5">
      <c r="A348" s="216">
        <v>314</v>
      </c>
      <c r="B348" s="116" t="s">
        <v>286</v>
      </c>
      <c r="C348" s="116" t="s">
        <v>295</v>
      </c>
      <c r="D348" s="116"/>
      <c r="E348" s="117" t="s">
        <v>296</v>
      </c>
      <c r="F348" s="118">
        <v>97.9</v>
      </c>
      <c r="G348" s="118">
        <v>0</v>
      </c>
      <c r="H348" s="118">
        <v>97.9</v>
      </c>
    </row>
    <row r="349" spans="1:8" s="199" customFormat="1" ht="11.25">
      <c r="A349" s="216">
        <v>314</v>
      </c>
      <c r="B349" s="116" t="s">
        <v>286</v>
      </c>
      <c r="C349" s="116" t="s">
        <v>295</v>
      </c>
      <c r="D349" s="116" t="s">
        <v>91</v>
      </c>
      <c r="E349" s="117" t="s">
        <v>92</v>
      </c>
      <c r="F349" s="118">
        <v>97.9</v>
      </c>
      <c r="G349" s="118">
        <v>0</v>
      </c>
      <c r="H349" s="118">
        <v>97.9</v>
      </c>
    </row>
    <row r="350" spans="1:8" s="199" customFormat="1" ht="22.5">
      <c r="A350" s="216">
        <v>314</v>
      </c>
      <c r="B350" s="116" t="s">
        <v>286</v>
      </c>
      <c r="C350" s="116" t="s">
        <v>295</v>
      </c>
      <c r="D350" s="116" t="s">
        <v>178</v>
      </c>
      <c r="E350" s="117" t="s">
        <v>179</v>
      </c>
      <c r="F350" s="118">
        <v>97.9</v>
      </c>
      <c r="G350" s="118">
        <v>0</v>
      </c>
      <c r="H350" s="118">
        <v>97.9</v>
      </c>
    </row>
    <row r="351" spans="1:8" s="199" customFormat="1" ht="10.5">
      <c r="A351" s="205">
        <v>314</v>
      </c>
      <c r="B351" s="204" t="s">
        <v>307</v>
      </c>
      <c r="C351" s="204"/>
      <c r="D351" s="204"/>
      <c r="E351" s="218" t="s">
        <v>308</v>
      </c>
      <c r="F351" s="234">
        <v>14735</v>
      </c>
      <c r="G351" s="234">
        <v>0</v>
      </c>
      <c r="H351" s="234">
        <v>14735</v>
      </c>
    </row>
    <row r="352" spans="1:8" s="199" customFormat="1" ht="10.5">
      <c r="A352" s="209">
        <v>314</v>
      </c>
      <c r="B352" s="89" t="s">
        <v>349</v>
      </c>
      <c r="C352" s="89"/>
      <c r="D352" s="89"/>
      <c r="E352" s="90" t="s">
        <v>350</v>
      </c>
      <c r="F352" s="235">
        <v>14735</v>
      </c>
      <c r="G352" s="235">
        <v>0</v>
      </c>
      <c r="H352" s="235">
        <v>14735</v>
      </c>
    </row>
    <row r="353" spans="1:8" s="199" customFormat="1" ht="33.75">
      <c r="A353" s="212">
        <v>314</v>
      </c>
      <c r="B353" s="110" t="s">
        <v>349</v>
      </c>
      <c r="C353" s="110" t="s">
        <v>108</v>
      </c>
      <c r="D353" s="110"/>
      <c r="E353" s="111" t="s">
        <v>292</v>
      </c>
      <c r="F353" s="112">
        <v>14625.5</v>
      </c>
      <c r="G353" s="112">
        <v>0</v>
      </c>
      <c r="H353" s="112">
        <v>14625.5</v>
      </c>
    </row>
    <row r="354" spans="1:8" s="199" customFormat="1" ht="11.25">
      <c r="A354" s="214">
        <v>314</v>
      </c>
      <c r="B354" s="113" t="s">
        <v>349</v>
      </c>
      <c r="C354" s="113" t="s">
        <v>351</v>
      </c>
      <c r="D354" s="113"/>
      <c r="E354" s="114" t="s">
        <v>352</v>
      </c>
      <c r="F354" s="115">
        <v>14625.5</v>
      </c>
      <c r="G354" s="115">
        <v>0</v>
      </c>
      <c r="H354" s="115">
        <v>14625.5</v>
      </c>
    </row>
    <row r="355" spans="1:8" s="199" customFormat="1" ht="11.25">
      <c r="A355" s="216">
        <v>314</v>
      </c>
      <c r="B355" s="116" t="s">
        <v>349</v>
      </c>
      <c r="C355" s="116" t="s">
        <v>353</v>
      </c>
      <c r="D355" s="116"/>
      <c r="E355" s="117" t="s">
        <v>144</v>
      </c>
      <c r="F355" s="118">
        <v>10992.9</v>
      </c>
      <c r="G355" s="118">
        <v>0</v>
      </c>
      <c r="H355" s="118">
        <v>10992.9</v>
      </c>
    </row>
    <row r="356" spans="1:8" s="199" customFormat="1" ht="22.5">
      <c r="A356" s="216">
        <v>314</v>
      </c>
      <c r="B356" s="116" t="s">
        <v>349</v>
      </c>
      <c r="C356" s="116" t="s">
        <v>353</v>
      </c>
      <c r="D356" s="116" t="s">
        <v>145</v>
      </c>
      <c r="E356" s="117" t="s">
        <v>146</v>
      </c>
      <c r="F356" s="118">
        <v>10992.9</v>
      </c>
      <c r="G356" s="118">
        <v>0</v>
      </c>
      <c r="H356" s="118">
        <v>10992.9</v>
      </c>
    </row>
    <row r="357" spans="1:8" s="199" customFormat="1" ht="11.25">
      <c r="A357" s="216">
        <v>314</v>
      </c>
      <c r="B357" s="116" t="s">
        <v>349</v>
      </c>
      <c r="C357" s="116" t="s">
        <v>353</v>
      </c>
      <c r="D357" s="116" t="s">
        <v>147</v>
      </c>
      <c r="E357" s="117" t="s">
        <v>148</v>
      </c>
      <c r="F357" s="118">
        <v>10992.9</v>
      </c>
      <c r="G357" s="118">
        <v>0</v>
      </c>
      <c r="H357" s="118">
        <v>10992.9</v>
      </c>
    </row>
    <row r="358" spans="1:8" s="199" customFormat="1" ht="11.25">
      <c r="A358" s="216">
        <v>314</v>
      </c>
      <c r="B358" s="116" t="s">
        <v>349</v>
      </c>
      <c r="C358" s="116" t="s">
        <v>354</v>
      </c>
      <c r="D358" s="116"/>
      <c r="E358" s="117" t="s">
        <v>355</v>
      </c>
      <c r="F358" s="118">
        <v>3019.2</v>
      </c>
      <c r="G358" s="118">
        <v>0</v>
      </c>
      <c r="H358" s="118">
        <v>3019.2</v>
      </c>
    </row>
    <row r="359" spans="1:8" s="199" customFormat="1" ht="11.25">
      <c r="A359" s="216">
        <v>314</v>
      </c>
      <c r="B359" s="116" t="s">
        <v>349</v>
      </c>
      <c r="C359" s="116" t="s">
        <v>354</v>
      </c>
      <c r="D359" s="116" t="s">
        <v>87</v>
      </c>
      <c r="E359" s="117" t="s">
        <v>88</v>
      </c>
      <c r="F359" s="118">
        <v>3019.2</v>
      </c>
      <c r="G359" s="118">
        <v>0</v>
      </c>
      <c r="H359" s="118">
        <v>3019.2</v>
      </c>
    </row>
    <row r="360" spans="1:8" s="199" customFormat="1" ht="22.5">
      <c r="A360" s="216">
        <v>314</v>
      </c>
      <c r="B360" s="116" t="s">
        <v>349</v>
      </c>
      <c r="C360" s="116" t="s">
        <v>354</v>
      </c>
      <c r="D360" s="116" t="s">
        <v>89</v>
      </c>
      <c r="E360" s="117" t="s">
        <v>90</v>
      </c>
      <c r="F360" s="118">
        <v>3019.2</v>
      </c>
      <c r="G360" s="118">
        <v>0</v>
      </c>
      <c r="H360" s="118">
        <v>3019.2</v>
      </c>
    </row>
    <row r="361" spans="1:8" s="199" customFormat="1" ht="11.25">
      <c r="A361" s="216">
        <v>314</v>
      </c>
      <c r="B361" s="116" t="s">
        <v>349</v>
      </c>
      <c r="C361" s="116" t="s">
        <v>356</v>
      </c>
      <c r="D361" s="116"/>
      <c r="E361" s="117" t="s">
        <v>357</v>
      </c>
      <c r="F361" s="118">
        <v>183.9</v>
      </c>
      <c r="G361" s="118">
        <v>0</v>
      </c>
      <c r="H361" s="118">
        <v>183.9</v>
      </c>
    </row>
    <row r="362" spans="1:8" s="199" customFormat="1" ht="11.25">
      <c r="A362" s="216">
        <v>314</v>
      </c>
      <c r="B362" s="116" t="s">
        <v>349</v>
      </c>
      <c r="C362" s="116" t="s">
        <v>356</v>
      </c>
      <c r="D362" s="116" t="s">
        <v>87</v>
      </c>
      <c r="E362" s="117" t="s">
        <v>88</v>
      </c>
      <c r="F362" s="118">
        <v>183.9</v>
      </c>
      <c r="G362" s="118">
        <v>0</v>
      </c>
      <c r="H362" s="118">
        <v>183.9</v>
      </c>
    </row>
    <row r="363" spans="1:8" s="199" customFormat="1" ht="22.5">
      <c r="A363" s="216">
        <v>314</v>
      </c>
      <c r="B363" s="116" t="s">
        <v>349</v>
      </c>
      <c r="C363" s="116" t="s">
        <v>356</v>
      </c>
      <c r="D363" s="116" t="s">
        <v>89</v>
      </c>
      <c r="E363" s="117" t="s">
        <v>90</v>
      </c>
      <c r="F363" s="118">
        <v>183.9</v>
      </c>
      <c r="G363" s="118">
        <v>0</v>
      </c>
      <c r="H363" s="118">
        <v>183.9</v>
      </c>
    </row>
    <row r="364" spans="1:8" s="199" customFormat="1" ht="11.25">
      <c r="A364" s="216">
        <v>314</v>
      </c>
      <c r="B364" s="116" t="s">
        <v>349</v>
      </c>
      <c r="C364" s="116" t="s">
        <v>358</v>
      </c>
      <c r="D364" s="116"/>
      <c r="E364" s="117" t="s">
        <v>359</v>
      </c>
      <c r="F364" s="118">
        <v>429.5</v>
      </c>
      <c r="G364" s="118">
        <v>0</v>
      </c>
      <c r="H364" s="118">
        <v>429.5</v>
      </c>
    </row>
    <row r="365" spans="1:8" s="199" customFormat="1" ht="11.25">
      <c r="A365" s="216">
        <v>314</v>
      </c>
      <c r="B365" s="116" t="s">
        <v>349</v>
      </c>
      <c r="C365" s="116" t="s">
        <v>358</v>
      </c>
      <c r="D365" s="116" t="s">
        <v>87</v>
      </c>
      <c r="E365" s="117" t="s">
        <v>88</v>
      </c>
      <c r="F365" s="118">
        <v>429.5</v>
      </c>
      <c r="G365" s="118">
        <v>0</v>
      </c>
      <c r="H365" s="118">
        <v>429.5</v>
      </c>
    </row>
    <row r="366" spans="1:8" s="199" customFormat="1" ht="22.5">
      <c r="A366" s="216">
        <v>314</v>
      </c>
      <c r="B366" s="116" t="s">
        <v>349</v>
      </c>
      <c r="C366" s="116" t="s">
        <v>358</v>
      </c>
      <c r="D366" s="116" t="s">
        <v>89</v>
      </c>
      <c r="E366" s="117" t="s">
        <v>90</v>
      </c>
      <c r="F366" s="118">
        <v>429.5</v>
      </c>
      <c r="G366" s="118">
        <v>0</v>
      </c>
      <c r="H366" s="118">
        <v>429.5</v>
      </c>
    </row>
    <row r="367" spans="1:8" s="199" customFormat="1" ht="22.5">
      <c r="A367" s="212">
        <v>314</v>
      </c>
      <c r="B367" s="51" t="s">
        <v>349</v>
      </c>
      <c r="C367" s="51" t="s">
        <v>170</v>
      </c>
      <c r="D367" s="51"/>
      <c r="E367" s="52" t="s">
        <v>267</v>
      </c>
      <c r="F367" s="112">
        <v>109.5</v>
      </c>
      <c r="G367" s="112">
        <v>0</v>
      </c>
      <c r="H367" s="112">
        <v>109.5</v>
      </c>
    </row>
    <row r="368" spans="1:8" s="199" customFormat="1" ht="11.25">
      <c r="A368" s="216">
        <v>314</v>
      </c>
      <c r="B368" s="54" t="s">
        <v>349</v>
      </c>
      <c r="C368" s="54" t="s">
        <v>365</v>
      </c>
      <c r="D368" s="54"/>
      <c r="E368" s="55" t="s">
        <v>366</v>
      </c>
      <c r="F368" s="115">
        <v>109.5</v>
      </c>
      <c r="G368" s="115">
        <v>0</v>
      </c>
      <c r="H368" s="115">
        <v>109.5</v>
      </c>
    </row>
    <row r="369" spans="1:8" s="199" customFormat="1" ht="22.5">
      <c r="A369" s="216">
        <v>314</v>
      </c>
      <c r="B369" s="57" t="s">
        <v>349</v>
      </c>
      <c r="C369" s="57" t="s">
        <v>365</v>
      </c>
      <c r="D369" s="57" t="s">
        <v>145</v>
      </c>
      <c r="E369" s="58" t="s">
        <v>146</v>
      </c>
      <c r="F369" s="118">
        <v>109.5</v>
      </c>
      <c r="G369" s="118">
        <v>0</v>
      </c>
      <c r="H369" s="118">
        <v>109.5</v>
      </c>
    </row>
    <row r="370" spans="1:8" s="199" customFormat="1" ht="11.25">
      <c r="A370" s="216">
        <v>314</v>
      </c>
      <c r="B370" s="57" t="s">
        <v>349</v>
      </c>
      <c r="C370" s="57" t="s">
        <v>365</v>
      </c>
      <c r="D370" s="57" t="s">
        <v>147</v>
      </c>
      <c r="E370" s="58" t="s">
        <v>148</v>
      </c>
      <c r="F370" s="118">
        <v>109.5</v>
      </c>
      <c r="G370" s="118"/>
      <c r="H370" s="118">
        <v>109.5</v>
      </c>
    </row>
    <row r="371" spans="1:8" s="199" customFormat="1" ht="15.75">
      <c r="A371" s="236" t="s">
        <v>534</v>
      </c>
      <c r="B371" s="237"/>
      <c r="C371" s="237"/>
      <c r="D371" s="237"/>
      <c r="E371" s="238"/>
      <c r="F371" s="203">
        <v>133228.1</v>
      </c>
      <c r="G371" s="203">
        <v>-347</v>
      </c>
      <c r="H371" s="203">
        <v>132881.1</v>
      </c>
    </row>
    <row r="372" spans="1:8" s="239" customFormat="1" ht="11.25">
      <c r="A372" s="204" t="s">
        <v>535</v>
      </c>
      <c r="B372" s="204" t="s">
        <v>66</v>
      </c>
      <c r="C372" s="204"/>
      <c r="D372" s="204"/>
      <c r="E372" s="218" t="s">
        <v>67</v>
      </c>
      <c r="F372" s="207">
        <v>9919.4</v>
      </c>
      <c r="G372" s="207">
        <v>-351.5</v>
      </c>
      <c r="H372" s="207">
        <v>9567.9</v>
      </c>
    </row>
    <row r="373" spans="1:8" s="239" customFormat="1" ht="11.25">
      <c r="A373" s="89" t="s">
        <v>535</v>
      </c>
      <c r="B373" s="89" t="s">
        <v>139</v>
      </c>
      <c r="C373" s="89"/>
      <c r="D373" s="89"/>
      <c r="E373" s="90" t="s">
        <v>140</v>
      </c>
      <c r="F373" s="91">
        <v>9919.4</v>
      </c>
      <c r="G373" s="91">
        <v>-351.5</v>
      </c>
      <c r="H373" s="91">
        <v>9567.9</v>
      </c>
    </row>
    <row r="374" spans="1:8" ht="22.5">
      <c r="A374" s="110" t="s">
        <v>535</v>
      </c>
      <c r="B374" s="110" t="s">
        <v>139</v>
      </c>
      <c r="C374" s="110" t="s">
        <v>170</v>
      </c>
      <c r="D374" s="110"/>
      <c r="E374" s="111" t="s">
        <v>171</v>
      </c>
      <c r="F374" s="112">
        <v>0</v>
      </c>
      <c r="G374" s="112">
        <v>0</v>
      </c>
      <c r="H374" s="112">
        <v>0</v>
      </c>
    </row>
    <row r="375" spans="1:8" ht="11.25">
      <c r="A375" s="113" t="s">
        <v>535</v>
      </c>
      <c r="B375" s="113" t="s">
        <v>139</v>
      </c>
      <c r="C375" s="113" t="s">
        <v>172</v>
      </c>
      <c r="D375" s="113"/>
      <c r="E375" s="114" t="s">
        <v>173</v>
      </c>
      <c r="F375" s="115">
        <v>0</v>
      </c>
      <c r="G375" s="115">
        <v>0</v>
      </c>
      <c r="H375" s="115">
        <v>0</v>
      </c>
    </row>
    <row r="376" spans="1:8" ht="11.25">
      <c r="A376" s="116" t="s">
        <v>535</v>
      </c>
      <c r="B376" s="116" t="s">
        <v>139</v>
      </c>
      <c r="C376" s="116" t="s">
        <v>172</v>
      </c>
      <c r="D376" s="116" t="s">
        <v>91</v>
      </c>
      <c r="E376" s="117" t="s">
        <v>92</v>
      </c>
      <c r="F376" s="118">
        <v>0</v>
      </c>
      <c r="G376" s="118">
        <v>0</v>
      </c>
      <c r="H376" s="118">
        <v>0</v>
      </c>
    </row>
    <row r="377" spans="1:8" ht="11.25">
      <c r="A377" s="116" t="s">
        <v>535</v>
      </c>
      <c r="B377" s="116" t="s">
        <v>139</v>
      </c>
      <c r="C377" s="116" t="s">
        <v>172</v>
      </c>
      <c r="D377" s="116" t="s">
        <v>95</v>
      </c>
      <c r="E377" s="117" t="s">
        <v>96</v>
      </c>
      <c r="F377" s="118">
        <v>0</v>
      </c>
      <c r="G377" s="118">
        <v>0</v>
      </c>
      <c r="H377" s="118">
        <v>0</v>
      </c>
    </row>
    <row r="378" spans="1:8" ht="33.75">
      <c r="A378" s="110" t="s">
        <v>535</v>
      </c>
      <c r="B378" s="51" t="s">
        <v>139</v>
      </c>
      <c r="C378" s="51" t="s">
        <v>196</v>
      </c>
      <c r="D378" s="51"/>
      <c r="E378" s="80" t="s">
        <v>197</v>
      </c>
      <c r="F378" s="112">
        <v>130</v>
      </c>
      <c r="G378" s="112">
        <v>0</v>
      </c>
      <c r="H378" s="112">
        <v>130</v>
      </c>
    </row>
    <row r="379" spans="1:8" ht="11.25">
      <c r="A379" s="113" t="s">
        <v>535</v>
      </c>
      <c r="B379" s="54" t="s">
        <v>139</v>
      </c>
      <c r="C379" s="54" t="s">
        <v>198</v>
      </c>
      <c r="D379" s="54"/>
      <c r="E379" s="77" t="s">
        <v>199</v>
      </c>
      <c r="F379" s="115">
        <v>130</v>
      </c>
      <c r="G379" s="115">
        <v>0</v>
      </c>
      <c r="H379" s="115">
        <v>130</v>
      </c>
    </row>
    <row r="380" spans="1:8" ht="11.25">
      <c r="A380" s="116" t="s">
        <v>535</v>
      </c>
      <c r="B380" s="57" t="s">
        <v>139</v>
      </c>
      <c r="C380" s="57" t="s">
        <v>198</v>
      </c>
      <c r="D380" s="57" t="s">
        <v>87</v>
      </c>
      <c r="E380" s="79" t="s">
        <v>88</v>
      </c>
      <c r="F380" s="118">
        <v>130</v>
      </c>
      <c r="G380" s="118">
        <v>0</v>
      </c>
      <c r="H380" s="118">
        <v>130</v>
      </c>
    </row>
    <row r="381" spans="1:8" ht="22.5">
      <c r="A381" s="116" t="s">
        <v>535</v>
      </c>
      <c r="B381" s="57" t="s">
        <v>139</v>
      </c>
      <c r="C381" s="57" t="s">
        <v>198</v>
      </c>
      <c r="D381" s="57" t="s">
        <v>89</v>
      </c>
      <c r="E381" s="79" t="s">
        <v>90</v>
      </c>
      <c r="F381" s="118">
        <v>130</v>
      </c>
      <c r="G381" s="118">
        <v>0</v>
      </c>
      <c r="H381" s="118">
        <v>130</v>
      </c>
    </row>
    <row r="382" spans="1:8" ht="22.5">
      <c r="A382" s="110" t="s">
        <v>535</v>
      </c>
      <c r="B382" s="110" t="s">
        <v>139</v>
      </c>
      <c r="C382" s="110" t="s">
        <v>207</v>
      </c>
      <c r="D382" s="110"/>
      <c r="E382" s="111" t="s">
        <v>208</v>
      </c>
      <c r="F382" s="112">
        <v>9789.4</v>
      </c>
      <c r="G382" s="112">
        <v>-351.5</v>
      </c>
      <c r="H382" s="112">
        <v>9437.9</v>
      </c>
    </row>
    <row r="383" spans="1:8" ht="22.5">
      <c r="A383" s="113" t="s">
        <v>535</v>
      </c>
      <c r="B383" s="113" t="s">
        <v>139</v>
      </c>
      <c r="C383" s="113" t="s">
        <v>209</v>
      </c>
      <c r="D383" s="113"/>
      <c r="E383" s="114" t="s">
        <v>210</v>
      </c>
      <c r="F383" s="115">
        <v>50</v>
      </c>
      <c r="G383" s="115">
        <v>0</v>
      </c>
      <c r="H383" s="115">
        <v>50</v>
      </c>
    </row>
    <row r="384" spans="1:8" ht="11.25">
      <c r="A384" s="116" t="s">
        <v>535</v>
      </c>
      <c r="B384" s="116" t="s">
        <v>139</v>
      </c>
      <c r="C384" s="116" t="s">
        <v>209</v>
      </c>
      <c r="D384" s="116" t="s">
        <v>87</v>
      </c>
      <c r="E384" s="117" t="s">
        <v>88</v>
      </c>
      <c r="F384" s="118">
        <v>50</v>
      </c>
      <c r="G384" s="118">
        <v>0</v>
      </c>
      <c r="H384" s="118">
        <v>50</v>
      </c>
    </row>
    <row r="385" spans="1:8" ht="22.5">
      <c r="A385" s="116" t="s">
        <v>535</v>
      </c>
      <c r="B385" s="116" t="s">
        <v>139</v>
      </c>
      <c r="C385" s="116" t="s">
        <v>209</v>
      </c>
      <c r="D385" s="116" t="s">
        <v>89</v>
      </c>
      <c r="E385" s="117" t="s">
        <v>90</v>
      </c>
      <c r="F385" s="118">
        <v>50</v>
      </c>
      <c r="G385" s="118">
        <v>0</v>
      </c>
      <c r="H385" s="118">
        <v>50</v>
      </c>
    </row>
    <row r="386" spans="1:8" ht="11.25">
      <c r="A386" s="113" t="s">
        <v>535</v>
      </c>
      <c r="B386" s="113" t="s">
        <v>139</v>
      </c>
      <c r="C386" s="113" t="s">
        <v>211</v>
      </c>
      <c r="D386" s="113"/>
      <c r="E386" s="114" t="s">
        <v>212</v>
      </c>
      <c r="F386" s="115">
        <v>482.2</v>
      </c>
      <c r="G386" s="115">
        <v>0</v>
      </c>
      <c r="H386" s="115">
        <v>482.2</v>
      </c>
    </row>
    <row r="387" spans="1:8" ht="33.75">
      <c r="A387" s="116" t="s">
        <v>535</v>
      </c>
      <c r="B387" s="116" t="s">
        <v>139</v>
      </c>
      <c r="C387" s="116" t="s">
        <v>211</v>
      </c>
      <c r="D387" s="116" t="s">
        <v>76</v>
      </c>
      <c r="E387" s="117" t="s">
        <v>77</v>
      </c>
      <c r="F387" s="118">
        <v>461</v>
      </c>
      <c r="G387" s="118">
        <v>0</v>
      </c>
      <c r="H387" s="118">
        <v>461</v>
      </c>
    </row>
    <row r="388" spans="1:8" ht="11.25">
      <c r="A388" s="116" t="s">
        <v>535</v>
      </c>
      <c r="B388" s="116" t="s">
        <v>139</v>
      </c>
      <c r="C388" s="116" t="s">
        <v>211</v>
      </c>
      <c r="D388" s="116" t="s">
        <v>78</v>
      </c>
      <c r="E388" s="117" t="s">
        <v>79</v>
      </c>
      <c r="F388" s="118">
        <v>461</v>
      </c>
      <c r="G388" s="118">
        <v>0</v>
      </c>
      <c r="H388" s="118">
        <v>461</v>
      </c>
    </row>
    <row r="389" spans="1:8" ht="11.25">
      <c r="A389" s="116" t="s">
        <v>535</v>
      </c>
      <c r="B389" s="116" t="s">
        <v>139</v>
      </c>
      <c r="C389" s="116" t="s">
        <v>211</v>
      </c>
      <c r="D389" s="116" t="s">
        <v>87</v>
      </c>
      <c r="E389" s="117" t="s">
        <v>88</v>
      </c>
      <c r="F389" s="118">
        <v>21.2</v>
      </c>
      <c r="G389" s="118">
        <v>0</v>
      </c>
      <c r="H389" s="118">
        <v>21.2</v>
      </c>
    </row>
    <row r="390" spans="1:8" ht="22.5">
      <c r="A390" s="116" t="s">
        <v>535</v>
      </c>
      <c r="B390" s="116" t="s">
        <v>139</v>
      </c>
      <c r="C390" s="116" t="s">
        <v>211</v>
      </c>
      <c r="D390" s="116" t="s">
        <v>89</v>
      </c>
      <c r="E390" s="117" t="s">
        <v>90</v>
      </c>
      <c r="F390" s="118">
        <v>21.2</v>
      </c>
      <c r="G390" s="118">
        <v>0</v>
      </c>
      <c r="H390" s="118">
        <v>21.2</v>
      </c>
    </row>
    <row r="391" spans="1:8" ht="22.5">
      <c r="A391" s="113" t="s">
        <v>535</v>
      </c>
      <c r="B391" s="113" t="s">
        <v>139</v>
      </c>
      <c r="C391" s="113" t="s">
        <v>213</v>
      </c>
      <c r="D391" s="113"/>
      <c r="E391" s="114" t="s">
        <v>75</v>
      </c>
      <c r="F391" s="115">
        <v>9257.2</v>
      </c>
      <c r="G391" s="115">
        <v>-351.5</v>
      </c>
      <c r="H391" s="115">
        <v>8905.7</v>
      </c>
    </row>
    <row r="392" spans="1:8" ht="33.75">
      <c r="A392" s="116" t="s">
        <v>535</v>
      </c>
      <c r="B392" s="116" t="s">
        <v>139</v>
      </c>
      <c r="C392" s="116" t="s">
        <v>213</v>
      </c>
      <c r="D392" s="116" t="s">
        <v>76</v>
      </c>
      <c r="E392" s="117" t="s">
        <v>77</v>
      </c>
      <c r="F392" s="118">
        <v>8840.7</v>
      </c>
      <c r="G392" s="118">
        <v>-351.5</v>
      </c>
      <c r="H392" s="118">
        <v>8489.2</v>
      </c>
    </row>
    <row r="393" spans="1:8" ht="11.25">
      <c r="A393" s="116" t="s">
        <v>535</v>
      </c>
      <c r="B393" s="116" t="s">
        <v>139</v>
      </c>
      <c r="C393" s="116" t="s">
        <v>213</v>
      </c>
      <c r="D393" s="116" t="s">
        <v>78</v>
      </c>
      <c r="E393" s="117" t="s">
        <v>79</v>
      </c>
      <c r="F393" s="118">
        <v>8840.7</v>
      </c>
      <c r="G393" s="118">
        <v>-351.5</v>
      </c>
      <c r="H393" s="118">
        <v>8489.2</v>
      </c>
    </row>
    <row r="394" spans="1:8" ht="11.25">
      <c r="A394" s="116" t="s">
        <v>535</v>
      </c>
      <c r="B394" s="116" t="s">
        <v>139</v>
      </c>
      <c r="C394" s="116" t="s">
        <v>213</v>
      </c>
      <c r="D394" s="116" t="s">
        <v>87</v>
      </c>
      <c r="E394" s="117" t="s">
        <v>88</v>
      </c>
      <c r="F394" s="118">
        <v>413.6</v>
      </c>
      <c r="G394" s="118">
        <v>0</v>
      </c>
      <c r="H394" s="118">
        <v>413.6</v>
      </c>
    </row>
    <row r="395" spans="1:8" ht="22.5">
      <c r="A395" s="116" t="s">
        <v>535</v>
      </c>
      <c r="B395" s="116" t="s">
        <v>139</v>
      </c>
      <c r="C395" s="116" t="s">
        <v>213</v>
      </c>
      <c r="D395" s="116" t="s">
        <v>89</v>
      </c>
      <c r="E395" s="117" t="s">
        <v>90</v>
      </c>
      <c r="F395" s="118">
        <v>413.6</v>
      </c>
      <c r="G395" s="118">
        <v>0</v>
      </c>
      <c r="H395" s="118">
        <v>413.6</v>
      </c>
    </row>
    <row r="396" spans="1:8" ht="11.25">
      <c r="A396" s="116" t="s">
        <v>535</v>
      </c>
      <c r="B396" s="116" t="s">
        <v>139</v>
      </c>
      <c r="C396" s="116" t="s">
        <v>213</v>
      </c>
      <c r="D396" s="116" t="s">
        <v>91</v>
      </c>
      <c r="E396" s="117" t="s">
        <v>92</v>
      </c>
      <c r="F396" s="118">
        <v>2.9</v>
      </c>
      <c r="G396" s="118">
        <v>0</v>
      </c>
      <c r="H396" s="118">
        <v>2.9</v>
      </c>
    </row>
    <row r="397" spans="1:8" ht="11.25">
      <c r="A397" s="116" t="s">
        <v>535</v>
      </c>
      <c r="B397" s="116" t="s">
        <v>139</v>
      </c>
      <c r="C397" s="116" t="s">
        <v>213</v>
      </c>
      <c r="D397" s="116" t="s">
        <v>93</v>
      </c>
      <c r="E397" s="117" t="s">
        <v>94</v>
      </c>
      <c r="F397" s="118">
        <v>2.9</v>
      </c>
      <c r="G397" s="118">
        <v>0</v>
      </c>
      <c r="H397" s="118">
        <v>2.9</v>
      </c>
    </row>
    <row r="398" spans="1:8" s="239" customFormat="1" ht="11.25">
      <c r="A398" s="204" t="s">
        <v>535</v>
      </c>
      <c r="B398" s="204" t="s">
        <v>241</v>
      </c>
      <c r="C398" s="204"/>
      <c r="D398" s="204"/>
      <c r="E398" s="218" t="s">
        <v>242</v>
      </c>
      <c r="F398" s="207">
        <v>7465.2</v>
      </c>
      <c r="G398" s="207">
        <v>4.5</v>
      </c>
      <c r="H398" s="207">
        <v>7469.7</v>
      </c>
    </row>
    <row r="399" spans="1:8" s="239" customFormat="1" ht="11.25">
      <c r="A399" s="89" t="s">
        <v>535</v>
      </c>
      <c r="B399" s="89" t="s">
        <v>243</v>
      </c>
      <c r="C399" s="89"/>
      <c r="D399" s="89"/>
      <c r="E399" s="90" t="s">
        <v>244</v>
      </c>
      <c r="F399" s="91">
        <v>1350</v>
      </c>
      <c r="G399" s="91">
        <v>0</v>
      </c>
      <c r="H399" s="91">
        <v>1350</v>
      </c>
    </row>
    <row r="400" spans="1:8" s="239" customFormat="1" ht="22.5">
      <c r="A400" s="110" t="s">
        <v>535</v>
      </c>
      <c r="B400" s="110" t="s">
        <v>243</v>
      </c>
      <c r="C400" s="110" t="s">
        <v>245</v>
      </c>
      <c r="D400" s="110"/>
      <c r="E400" s="111" t="s">
        <v>246</v>
      </c>
      <c r="F400" s="112">
        <v>1350</v>
      </c>
      <c r="G400" s="112">
        <v>0</v>
      </c>
      <c r="H400" s="112">
        <v>1350</v>
      </c>
    </row>
    <row r="401" spans="1:8" s="239" customFormat="1" ht="22.5">
      <c r="A401" s="113" t="s">
        <v>535</v>
      </c>
      <c r="B401" s="113" t="s">
        <v>243</v>
      </c>
      <c r="C401" s="113" t="s">
        <v>247</v>
      </c>
      <c r="D401" s="113"/>
      <c r="E401" s="114" t="s">
        <v>248</v>
      </c>
      <c r="F401" s="115">
        <v>1350</v>
      </c>
      <c r="G401" s="115">
        <v>0</v>
      </c>
      <c r="H401" s="115">
        <v>1350</v>
      </c>
    </row>
    <row r="402" spans="1:8" s="239" customFormat="1" ht="22.5">
      <c r="A402" s="116" t="s">
        <v>535</v>
      </c>
      <c r="B402" s="116" t="s">
        <v>243</v>
      </c>
      <c r="C402" s="116" t="s">
        <v>247</v>
      </c>
      <c r="D402" s="116" t="s">
        <v>188</v>
      </c>
      <c r="E402" s="117" t="s">
        <v>189</v>
      </c>
      <c r="F402" s="118">
        <v>1350</v>
      </c>
      <c r="G402" s="118">
        <v>0</v>
      </c>
      <c r="H402" s="118">
        <v>1350</v>
      </c>
    </row>
    <row r="403" spans="1:8" s="239" customFormat="1" ht="11.25">
      <c r="A403" s="116" t="s">
        <v>535</v>
      </c>
      <c r="B403" s="116" t="s">
        <v>243</v>
      </c>
      <c r="C403" s="116" t="s">
        <v>247</v>
      </c>
      <c r="D403" s="116" t="s">
        <v>190</v>
      </c>
      <c r="E403" s="117" t="s">
        <v>191</v>
      </c>
      <c r="F403" s="118">
        <v>1350</v>
      </c>
      <c r="G403" s="118">
        <v>0</v>
      </c>
      <c r="H403" s="118">
        <v>1350</v>
      </c>
    </row>
    <row r="404" spans="1:8" s="239" customFormat="1" ht="11.25">
      <c r="A404" s="89" t="s">
        <v>535</v>
      </c>
      <c r="B404" s="89" t="s">
        <v>249</v>
      </c>
      <c r="C404" s="89"/>
      <c r="D404" s="89"/>
      <c r="E404" s="90" t="s">
        <v>250</v>
      </c>
      <c r="F404" s="91">
        <v>0.2</v>
      </c>
      <c r="G404" s="91">
        <v>4.5</v>
      </c>
      <c r="H404" s="91">
        <v>4.7</v>
      </c>
    </row>
    <row r="405" spans="1:8" s="239" customFormat="1" ht="33.75">
      <c r="A405" s="110" t="s">
        <v>535</v>
      </c>
      <c r="B405" s="51" t="s">
        <v>249</v>
      </c>
      <c r="C405" s="51" t="s">
        <v>251</v>
      </c>
      <c r="D405" s="51"/>
      <c r="E405" s="52" t="s">
        <v>252</v>
      </c>
      <c r="F405" s="53">
        <v>0.2</v>
      </c>
      <c r="G405" s="53">
        <v>0</v>
      </c>
      <c r="H405" s="53">
        <v>0.2</v>
      </c>
    </row>
    <row r="406" spans="1:8" s="239" customFormat="1" ht="33.75">
      <c r="A406" s="113" t="s">
        <v>535</v>
      </c>
      <c r="B406" s="113" t="s">
        <v>249</v>
      </c>
      <c r="C406" s="113" t="s">
        <v>253</v>
      </c>
      <c r="D406" s="113"/>
      <c r="E406" s="114" t="s">
        <v>254</v>
      </c>
      <c r="F406" s="115">
        <v>0</v>
      </c>
      <c r="G406" s="115">
        <v>4.5</v>
      </c>
      <c r="H406" s="115">
        <v>4.5</v>
      </c>
    </row>
    <row r="407" spans="1:8" s="239" customFormat="1" ht="11.25">
      <c r="A407" s="116" t="s">
        <v>535</v>
      </c>
      <c r="B407" s="116" t="s">
        <v>249</v>
      </c>
      <c r="C407" s="116" t="s">
        <v>255</v>
      </c>
      <c r="D407" s="116" t="s">
        <v>91</v>
      </c>
      <c r="E407" s="117" t="s">
        <v>92</v>
      </c>
      <c r="F407" s="118">
        <v>0</v>
      </c>
      <c r="G407" s="118">
        <v>4.5</v>
      </c>
      <c r="H407" s="118">
        <v>4.5</v>
      </c>
    </row>
    <row r="408" spans="1:8" s="239" customFormat="1" ht="22.5">
      <c r="A408" s="116" t="s">
        <v>535</v>
      </c>
      <c r="B408" s="116" t="s">
        <v>249</v>
      </c>
      <c r="C408" s="116" t="s">
        <v>255</v>
      </c>
      <c r="D408" s="116" t="s">
        <v>178</v>
      </c>
      <c r="E408" s="117" t="s">
        <v>179</v>
      </c>
      <c r="F408" s="118">
        <v>0</v>
      </c>
      <c r="G408" s="118">
        <v>4.5</v>
      </c>
      <c r="H408" s="118">
        <v>4.5</v>
      </c>
    </row>
    <row r="409" spans="1:8" s="239" customFormat="1" ht="33.75">
      <c r="A409" s="113" t="s">
        <v>535</v>
      </c>
      <c r="B409" s="54" t="s">
        <v>249</v>
      </c>
      <c r="C409" s="54" t="s">
        <v>256</v>
      </c>
      <c r="D409" s="54"/>
      <c r="E409" s="55" t="s">
        <v>254</v>
      </c>
      <c r="F409" s="56">
        <v>0.2</v>
      </c>
      <c r="G409" s="56">
        <v>0</v>
      </c>
      <c r="H409" s="56">
        <v>0.2</v>
      </c>
    </row>
    <row r="410" spans="1:8" s="239" customFormat="1" ht="11.25">
      <c r="A410" s="116" t="s">
        <v>535</v>
      </c>
      <c r="B410" s="57" t="s">
        <v>249</v>
      </c>
      <c r="C410" s="57" t="s">
        <v>256</v>
      </c>
      <c r="D410" s="57" t="s">
        <v>91</v>
      </c>
      <c r="E410" s="58" t="s">
        <v>92</v>
      </c>
      <c r="F410" s="59">
        <v>0.2</v>
      </c>
      <c r="G410" s="59">
        <v>0</v>
      </c>
      <c r="H410" s="59">
        <v>0.2</v>
      </c>
    </row>
    <row r="411" spans="1:8" s="239" customFormat="1" ht="22.5">
      <c r="A411" s="116" t="s">
        <v>535</v>
      </c>
      <c r="B411" s="57" t="s">
        <v>249</v>
      </c>
      <c r="C411" s="57" t="s">
        <v>256</v>
      </c>
      <c r="D411" s="57" t="s">
        <v>178</v>
      </c>
      <c r="E411" s="58" t="s">
        <v>179</v>
      </c>
      <c r="F411" s="59">
        <v>0.2</v>
      </c>
      <c r="G411" s="59">
        <v>0</v>
      </c>
      <c r="H411" s="59">
        <v>0.2</v>
      </c>
    </row>
    <row r="412" spans="1:8" s="155" customFormat="1" ht="10.5">
      <c r="A412" s="89" t="s">
        <v>535</v>
      </c>
      <c r="B412" s="89" t="s">
        <v>265</v>
      </c>
      <c r="C412" s="89"/>
      <c r="D412" s="89"/>
      <c r="E412" s="90" t="s">
        <v>266</v>
      </c>
      <c r="F412" s="91">
        <v>5260</v>
      </c>
      <c r="G412" s="91">
        <v>0</v>
      </c>
      <c r="H412" s="91">
        <v>5260</v>
      </c>
    </row>
    <row r="413" spans="1:8" ht="33.75">
      <c r="A413" s="110" t="s">
        <v>535</v>
      </c>
      <c r="B413" s="110" t="s">
        <v>265</v>
      </c>
      <c r="C413" s="110" t="s">
        <v>274</v>
      </c>
      <c r="D413" s="110"/>
      <c r="E413" s="111" t="s">
        <v>275</v>
      </c>
      <c r="F413" s="112">
        <v>5260</v>
      </c>
      <c r="G413" s="112">
        <v>0</v>
      </c>
      <c r="H413" s="112">
        <v>5260</v>
      </c>
    </row>
    <row r="414" spans="1:8" ht="22.5">
      <c r="A414" s="113" t="s">
        <v>535</v>
      </c>
      <c r="B414" s="113" t="s">
        <v>265</v>
      </c>
      <c r="C414" s="113" t="s">
        <v>276</v>
      </c>
      <c r="D414" s="113"/>
      <c r="E414" s="114" t="s">
        <v>277</v>
      </c>
      <c r="F414" s="115">
        <v>3060</v>
      </c>
      <c r="G414" s="115">
        <v>0</v>
      </c>
      <c r="H414" s="115">
        <v>3060</v>
      </c>
    </row>
    <row r="415" spans="1:8" ht="22.5">
      <c r="A415" s="116" t="s">
        <v>535</v>
      </c>
      <c r="B415" s="116" t="s">
        <v>265</v>
      </c>
      <c r="C415" s="116" t="s">
        <v>276</v>
      </c>
      <c r="D415" s="116" t="s">
        <v>188</v>
      </c>
      <c r="E415" s="117" t="s">
        <v>189</v>
      </c>
      <c r="F415" s="118">
        <v>3060</v>
      </c>
      <c r="G415" s="118">
        <v>0</v>
      </c>
      <c r="H415" s="118">
        <v>3060</v>
      </c>
    </row>
    <row r="416" spans="1:8" ht="11.25">
      <c r="A416" s="116" t="s">
        <v>535</v>
      </c>
      <c r="B416" s="116" t="s">
        <v>265</v>
      </c>
      <c r="C416" s="116" t="s">
        <v>276</v>
      </c>
      <c r="D416" s="116" t="s">
        <v>190</v>
      </c>
      <c r="E416" s="117" t="s">
        <v>278</v>
      </c>
      <c r="F416" s="118">
        <v>3060</v>
      </c>
      <c r="G416" s="118">
        <v>0</v>
      </c>
      <c r="H416" s="118">
        <v>3060</v>
      </c>
    </row>
    <row r="417" spans="1:8" ht="22.5">
      <c r="A417" s="113" t="s">
        <v>535</v>
      </c>
      <c r="B417" s="113" t="s">
        <v>265</v>
      </c>
      <c r="C417" s="113" t="s">
        <v>279</v>
      </c>
      <c r="D417" s="113"/>
      <c r="E417" s="114" t="s">
        <v>280</v>
      </c>
      <c r="F417" s="115">
        <v>700</v>
      </c>
      <c r="G417" s="115">
        <v>0</v>
      </c>
      <c r="H417" s="115">
        <v>700</v>
      </c>
    </row>
    <row r="418" spans="1:8" ht="22.5">
      <c r="A418" s="116" t="s">
        <v>535</v>
      </c>
      <c r="B418" s="116" t="s">
        <v>265</v>
      </c>
      <c r="C418" s="116" t="s">
        <v>279</v>
      </c>
      <c r="D418" s="116" t="s">
        <v>188</v>
      </c>
      <c r="E418" s="117" t="s">
        <v>189</v>
      </c>
      <c r="F418" s="118">
        <v>700</v>
      </c>
      <c r="G418" s="118">
        <v>0</v>
      </c>
      <c r="H418" s="118">
        <v>700</v>
      </c>
    </row>
    <row r="419" spans="1:8" ht="11.25">
      <c r="A419" s="116" t="s">
        <v>535</v>
      </c>
      <c r="B419" s="116" t="s">
        <v>265</v>
      </c>
      <c r="C419" s="116" t="s">
        <v>279</v>
      </c>
      <c r="D419" s="116" t="s">
        <v>190</v>
      </c>
      <c r="E419" s="117" t="s">
        <v>278</v>
      </c>
      <c r="F419" s="118">
        <v>700</v>
      </c>
      <c r="G419" s="118">
        <v>0</v>
      </c>
      <c r="H419" s="118">
        <v>700</v>
      </c>
    </row>
    <row r="420" spans="1:8" ht="22.5">
      <c r="A420" s="113" t="s">
        <v>535</v>
      </c>
      <c r="B420" s="113" t="s">
        <v>265</v>
      </c>
      <c r="C420" s="113" t="s">
        <v>281</v>
      </c>
      <c r="D420" s="113"/>
      <c r="E420" s="114" t="s">
        <v>282</v>
      </c>
      <c r="F420" s="115">
        <v>500</v>
      </c>
      <c r="G420" s="115">
        <v>0</v>
      </c>
      <c r="H420" s="115">
        <v>500</v>
      </c>
    </row>
    <row r="421" spans="1:8" ht="22.5">
      <c r="A421" s="116" t="s">
        <v>535</v>
      </c>
      <c r="B421" s="116" t="s">
        <v>283</v>
      </c>
      <c r="C421" s="116" t="s">
        <v>281</v>
      </c>
      <c r="D421" s="116" t="s">
        <v>188</v>
      </c>
      <c r="E421" s="117" t="s">
        <v>189</v>
      </c>
      <c r="F421" s="118">
        <v>500</v>
      </c>
      <c r="G421" s="118">
        <v>0</v>
      </c>
      <c r="H421" s="118">
        <v>500</v>
      </c>
    </row>
    <row r="422" spans="1:8" ht="11.25">
      <c r="A422" s="116" t="s">
        <v>535</v>
      </c>
      <c r="B422" s="116" t="s">
        <v>265</v>
      </c>
      <c r="C422" s="116" t="s">
        <v>281</v>
      </c>
      <c r="D422" s="116" t="s">
        <v>190</v>
      </c>
      <c r="E422" s="117" t="s">
        <v>278</v>
      </c>
      <c r="F422" s="118">
        <v>500</v>
      </c>
      <c r="G422" s="118">
        <v>0</v>
      </c>
      <c r="H422" s="118">
        <v>500</v>
      </c>
    </row>
    <row r="423" spans="1:8" ht="22.5">
      <c r="A423" s="113" t="s">
        <v>535</v>
      </c>
      <c r="B423" s="54" t="s">
        <v>265</v>
      </c>
      <c r="C423" s="54" t="s">
        <v>284</v>
      </c>
      <c r="D423" s="54"/>
      <c r="E423" s="98" t="s">
        <v>285</v>
      </c>
      <c r="F423" s="115">
        <v>1000</v>
      </c>
      <c r="G423" s="115">
        <v>0</v>
      </c>
      <c r="H423" s="115">
        <v>1000</v>
      </c>
    </row>
    <row r="424" spans="1:8" ht="22.5">
      <c r="A424" s="116" t="s">
        <v>535</v>
      </c>
      <c r="B424" s="57" t="s">
        <v>265</v>
      </c>
      <c r="C424" s="57" t="s">
        <v>284</v>
      </c>
      <c r="D424" s="57" t="s">
        <v>188</v>
      </c>
      <c r="E424" s="58" t="s">
        <v>189</v>
      </c>
      <c r="F424" s="118">
        <v>1000</v>
      </c>
      <c r="G424" s="118">
        <v>0</v>
      </c>
      <c r="H424" s="118">
        <v>1000</v>
      </c>
    </row>
    <row r="425" spans="1:8" ht="11.25">
      <c r="A425" s="116" t="s">
        <v>535</v>
      </c>
      <c r="B425" s="57" t="s">
        <v>265</v>
      </c>
      <c r="C425" s="57" t="s">
        <v>284</v>
      </c>
      <c r="D425" s="57" t="s">
        <v>190</v>
      </c>
      <c r="E425" s="58" t="s">
        <v>278</v>
      </c>
      <c r="F425" s="118">
        <v>1000</v>
      </c>
      <c r="G425" s="118">
        <v>0</v>
      </c>
      <c r="H425" s="118">
        <v>1000</v>
      </c>
    </row>
    <row r="426" spans="1:8" s="239" customFormat="1" ht="11.25">
      <c r="A426" s="89" t="s">
        <v>535</v>
      </c>
      <c r="B426" s="89" t="s">
        <v>286</v>
      </c>
      <c r="C426" s="89"/>
      <c r="D426" s="89"/>
      <c r="E426" s="90" t="s">
        <v>287</v>
      </c>
      <c r="F426" s="91">
        <v>855</v>
      </c>
      <c r="G426" s="91">
        <v>0</v>
      </c>
      <c r="H426" s="91">
        <v>855</v>
      </c>
    </row>
    <row r="427" spans="1:8" s="199" customFormat="1" ht="33.75">
      <c r="A427" s="110" t="s">
        <v>535</v>
      </c>
      <c r="B427" s="110" t="s">
        <v>286</v>
      </c>
      <c r="C427" s="110" t="s">
        <v>251</v>
      </c>
      <c r="D427" s="110"/>
      <c r="E427" s="111" t="s">
        <v>252</v>
      </c>
      <c r="F427" s="112">
        <v>855</v>
      </c>
      <c r="G427" s="112">
        <v>0</v>
      </c>
      <c r="H427" s="112">
        <v>855</v>
      </c>
    </row>
    <row r="428" spans="1:8" s="199" customFormat="1" ht="11.25">
      <c r="A428" s="113" t="s">
        <v>535</v>
      </c>
      <c r="B428" s="113" t="s">
        <v>286</v>
      </c>
      <c r="C428" s="113" t="s">
        <v>300</v>
      </c>
      <c r="D428" s="113"/>
      <c r="E428" s="114" t="s">
        <v>301</v>
      </c>
      <c r="F428" s="115">
        <v>855</v>
      </c>
      <c r="G428" s="115">
        <v>0</v>
      </c>
      <c r="H428" s="115">
        <v>855</v>
      </c>
    </row>
    <row r="429" spans="1:8" s="199" customFormat="1" ht="11.25">
      <c r="A429" s="116" t="s">
        <v>535</v>
      </c>
      <c r="B429" s="116" t="s">
        <v>286</v>
      </c>
      <c r="C429" s="116" t="s">
        <v>300</v>
      </c>
      <c r="D429" s="116" t="s">
        <v>87</v>
      </c>
      <c r="E429" s="117" t="s">
        <v>88</v>
      </c>
      <c r="F429" s="118">
        <v>195</v>
      </c>
      <c r="G429" s="118">
        <v>0</v>
      </c>
      <c r="H429" s="118">
        <v>195</v>
      </c>
    </row>
    <row r="430" spans="1:8" s="199" customFormat="1" ht="22.5">
      <c r="A430" s="116" t="s">
        <v>535</v>
      </c>
      <c r="B430" s="116" t="s">
        <v>286</v>
      </c>
      <c r="C430" s="116" t="s">
        <v>300</v>
      </c>
      <c r="D430" s="116" t="s">
        <v>89</v>
      </c>
      <c r="E430" s="117" t="s">
        <v>90</v>
      </c>
      <c r="F430" s="118">
        <v>195</v>
      </c>
      <c r="G430" s="118">
        <v>0</v>
      </c>
      <c r="H430" s="118">
        <v>195</v>
      </c>
    </row>
    <row r="431" spans="1:8" s="199" customFormat="1" ht="11.25">
      <c r="A431" s="116" t="s">
        <v>535</v>
      </c>
      <c r="B431" s="116" t="s">
        <v>286</v>
      </c>
      <c r="C431" s="116" t="s">
        <v>300</v>
      </c>
      <c r="D431" s="116" t="s">
        <v>91</v>
      </c>
      <c r="E431" s="117" t="s">
        <v>92</v>
      </c>
      <c r="F431" s="118">
        <v>660</v>
      </c>
      <c r="G431" s="118">
        <v>0</v>
      </c>
      <c r="H431" s="118">
        <v>660</v>
      </c>
    </row>
    <row r="432" spans="1:8" s="199" customFormat="1" ht="22.5">
      <c r="A432" s="116" t="s">
        <v>535</v>
      </c>
      <c r="B432" s="116" t="s">
        <v>286</v>
      </c>
      <c r="C432" s="116" t="s">
        <v>302</v>
      </c>
      <c r="D432" s="116" t="s">
        <v>178</v>
      </c>
      <c r="E432" s="117" t="s">
        <v>179</v>
      </c>
      <c r="F432" s="118">
        <v>660</v>
      </c>
      <c r="G432" s="118">
        <v>0</v>
      </c>
      <c r="H432" s="118">
        <v>660</v>
      </c>
    </row>
    <row r="433" spans="1:8" s="199" customFormat="1" ht="10.5">
      <c r="A433" s="204" t="s">
        <v>535</v>
      </c>
      <c r="B433" s="204" t="s">
        <v>307</v>
      </c>
      <c r="C433" s="204"/>
      <c r="D433" s="204"/>
      <c r="E433" s="218" t="s">
        <v>308</v>
      </c>
      <c r="F433" s="207">
        <v>55610.3</v>
      </c>
      <c r="G433" s="207">
        <v>0</v>
      </c>
      <c r="H433" s="207">
        <v>55610.3</v>
      </c>
    </row>
    <row r="434" spans="1:8" s="199" customFormat="1" ht="10.5">
      <c r="A434" s="89" t="s">
        <v>535</v>
      </c>
      <c r="B434" s="89" t="s">
        <v>309</v>
      </c>
      <c r="C434" s="89"/>
      <c r="D434" s="89"/>
      <c r="E434" s="90" t="s">
        <v>310</v>
      </c>
      <c r="F434" s="91">
        <v>34137.8</v>
      </c>
      <c r="G434" s="91">
        <v>0</v>
      </c>
      <c r="H434" s="91">
        <v>34137.8</v>
      </c>
    </row>
    <row r="435" spans="1:8" s="199" customFormat="1" ht="33.75">
      <c r="A435" s="110" t="s">
        <v>535</v>
      </c>
      <c r="B435" s="110" t="s">
        <v>309</v>
      </c>
      <c r="C435" s="110" t="s">
        <v>317</v>
      </c>
      <c r="D435" s="110"/>
      <c r="E435" s="111" t="s">
        <v>318</v>
      </c>
      <c r="F435" s="112">
        <v>34137.8</v>
      </c>
      <c r="G435" s="112">
        <v>0</v>
      </c>
      <c r="H435" s="112">
        <v>34137.8</v>
      </c>
    </row>
    <row r="436" spans="1:8" s="199" customFormat="1" ht="22.5">
      <c r="A436" s="113" t="s">
        <v>535</v>
      </c>
      <c r="B436" s="113" t="s">
        <v>309</v>
      </c>
      <c r="C436" s="113" t="s">
        <v>319</v>
      </c>
      <c r="D436" s="113"/>
      <c r="E436" s="114" t="s">
        <v>320</v>
      </c>
      <c r="F436" s="115">
        <v>7385.2</v>
      </c>
      <c r="G436" s="115">
        <v>0</v>
      </c>
      <c r="H436" s="115">
        <v>7385.2</v>
      </c>
    </row>
    <row r="437" spans="1:8" s="199" customFormat="1" ht="22.5">
      <c r="A437" s="116" t="s">
        <v>535</v>
      </c>
      <c r="B437" s="116" t="s">
        <v>309</v>
      </c>
      <c r="C437" s="116" t="s">
        <v>319</v>
      </c>
      <c r="D437" s="116" t="s">
        <v>188</v>
      </c>
      <c r="E437" s="117" t="s">
        <v>189</v>
      </c>
      <c r="F437" s="118">
        <v>7385.2</v>
      </c>
      <c r="G437" s="118">
        <v>0</v>
      </c>
      <c r="H437" s="118">
        <v>7385.2</v>
      </c>
    </row>
    <row r="438" spans="1:8" s="199" customFormat="1" ht="11.25">
      <c r="A438" s="116" t="s">
        <v>535</v>
      </c>
      <c r="B438" s="116" t="s">
        <v>309</v>
      </c>
      <c r="C438" s="116" t="s">
        <v>319</v>
      </c>
      <c r="D438" s="116" t="s">
        <v>190</v>
      </c>
      <c r="E438" s="117" t="s">
        <v>278</v>
      </c>
      <c r="F438" s="118">
        <v>7385.2</v>
      </c>
      <c r="G438" s="118">
        <v>0</v>
      </c>
      <c r="H438" s="118">
        <v>7385.2</v>
      </c>
    </row>
    <row r="439" spans="1:8" s="199" customFormat="1" ht="45">
      <c r="A439" s="113" t="s">
        <v>535</v>
      </c>
      <c r="B439" s="113" t="s">
        <v>309</v>
      </c>
      <c r="C439" s="113" t="s">
        <v>321</v>
      </c>
      <c r="D439" s="113"/>
      <c r="E439" s="215" t="s">
        <v>322</v>
      </c>
      <c r="F439" s="115">
        <v>11817.6</v>
      </c>
      <c r="G439" s="115">
        <v>0</v>
      </c>
      <c r="H439" s="115">
        <v>11817.6</v>
      </c>
    </row>
    <row r="440" spans="1:8" s="199" customFormat="1" ht="22.5">
      <c r="A440" s="116" t="s">
        <v>535</v>
      </c>
      <c r="B440" s="116" t="s">
        <v>309</v>
      </c>
      <c r="C440" s="116" t="s">
        <v>321</v>
      </c>
      <c r="D440" s="116" t="s">
        <v>188</v>
      </c>
      <c r="E440" s="117" t="s">
        <v>189</v>
      </c>
      <c r="F440" s="118">
        <v>11817.6</v>
      </c>
      <c r="G440" s="118">
        <v>0</v>
      </c>
      <c r="H440" s="118">
        <v>11817.6</v>
      </c>
    </row>
    <row r="441" spans="1:8" s="199" customFormat="1" ht="11.25">
      <c r="A441" s="116" t="s">
        <v>535</v>
      </c>
      <c r="B441" s="116" t="s">
        <v>309</v>
      </c>
      <c r="C441" s="116" t="s">
        <v>321</v>
      </c>
      <c r="D441" s="116" t="s">
        <v>190</v>
      </c>
      <c r="E441" s="117" t="s">
        <v>278</v>
      </c>
      <c r="F441" s="118">
        <v>11817.6</v>
      </c>
      <c r="G441" s="118">
        <v>0</v>
      </c>
      <c r="H441" s="118">
        <v>11817.6</v>
      </c>
    </row>
    <row r="442" spans="1:8" s="199" customFormat="1" ht="33.75">
      <c r="A442" s="54" t="s">
        <v>535</v>
      </c>
      <c r="B442" s="54" t="s">
        <v>309</v>
      </c>
      <c r="C442" s="54" t="s">
        <v>323</v>
      </c>
      <c r="D442" s="54"/>
      <c r="E442" s="55" t="s">
        <v>324</v>
      </c>
      <c r="F442" s="115">
        <v>14935</v>
      </c>
      <c r="G442" s="115">
        <v>0</v>
      </c>
      <c r="H442" s="115">
        <v>14935</v>
      </c>
    </row>
    <row r="443" spans="1:8" s="199" customFormat="1" ht="22.5">
      <c r="A443" s="116" t="s">
        <v>535</v>
      </c>
      <c r="B443" s="57" t="s">
        <v>309</v>
      </c>
      <c r="C443" s="57" t="s">
        <v>323</v>
      </c>
      <c r="D443" s="57" t="s">
        <v>188</v>
      </c>
      <c r="E443" s="58" t="s">
        <v>189</v>
      </c>
      <c r="F443" s="118">
        <v>14935</v>
      </c>
      <c r="G443" s="118">
        <v>0</v>
      </c>
      <c r="H443" s="118">
        <v>14935</v>
      </c>
    </row>
    <row r="444" spans="1:8" s="199" customFormat="1" ht="11.25">
      <c r="A444" s="116" t="s">
        <v>535</v>
      </c>
      <c r="B444" s="57" t="s">
        <v>309</v>
      </c>
      <c r="C444" s="57" t="s">
        <v>323</v>
      </c>
      <c r="D444" s="57" t="s">
        <v>190</v>
      </c>
      <c r="E444" s="58" t="s">
        <v>278</v>
      </c>
      <c r="F444" s="118">
        <v>14935</v>
      </c>
      <c r="G444" s="118">
        <v>0</v>
      </c>
      <c r="H444" s="118">
        <v>14935</v>
      </c>
    </row>
    <row r="445" spans="1:8" s="199" customFormat="1" ht="10.5">
      <c r="A445" s="89" t="s">
        <v>535</v>
      </c>
      <c r="B445" s="89" t="s">
        <v>325</v>
      </c>
      <c r="C445" s="89"/>
      <c r="D445" s="89"/>
      <c r="E445" s="90" t="s">
        <v>326</v>
      </c>
      <c r="F445" s="91">
        <v>21472.5</v>
      </c>
      <c r="G445" s="91">
        <v>0</v>
      </c>
      <c r="H445" s="91">
        <v>21472.5</v>
      </c>
    </row>
    <row r="446" spans="1:8" s="199" customFormat="1" ht="33.75">
      <c r="A446" s="110" t="s">
        <v>535</v>
      </c>
      <c r="B446" s="110" t="s">
        <v>325</v>
      </c>
      <c r="C446" s="110" t="s">
        <v>274</v>
      </c>
      <c r="D446" s="110"/>
      <c r="E446" s="111" t="s">
        <v>275</v>
      </c>
      <c r="F446" s="112">
        <v>21472.5</v>
      </c>
      <c r="G446" s="112">
        <v>0</v>
      </c>
      <c r="H446" s="112">
        <v>21472.5</v>
      </c>
    </row>
    <row r="447" spans="1:8" s="199" customFormat="1" ht="22.5">
      <c r="A447" s="113" t="s">
        <v>535</v>
      </c>
      <c r="B447" s="113" t="s">
        <v>325</v>
      </c>
      <c r="C447" s="113" t="s">
        <v>335</v>
      </c>
      <c r="D447" s="113"/>
      <c r="E447" s="114" t="s">
        <v>336</v>
      </c>
      <c r="F447" s="115">
        <v>14261.5</v>
      </c>
      <c r="G447" s="115">
        <v>0</v>
      </c>
      <c r="H447" s="115">
        <v>14261.5</v>
      </c>
    </row>
    <row r="448" spans="1:8" s="199" customFormat="1" ht="22.5">
      <c r="A448" s="116" t="s">
        <v>535</v>
      </c>
      <c r="B448" s="116" t="s">
        <v>325</v>
      </c>
      <c r="C448" s="116" t="s">
        <v>335</v>
      </c>
      <c r="D448" s="116" t="s">
        <v>188</v>
      </c>
      <c r="E448" s="117" t="s">
        <v>189</v>
      </c>
      <c r="F448" s="118">
        <v>14261.5</v>
      </c>
      <c r="G448" s="118">
        <v>0</v>
      </c>
      <c r="H448" s="118">
        <v>14261.5</v>
      </c>
    </row>
    <row r="449" spans="1:8" s="199" customFormat="1" ht="11.25">
      <c r="A449" s="116" t="s">
        <v>535</v>
      </c>
      <c r="B449" s="116" t="s">
        <v>325</v>
      </c>
      <c r="C449" s="116" t="s">
        <v>335</v>
      </c>
      <c r="D449" s="116" t="s">
        <v>190</v>
      </c>
      <c r="E449" s="117" t="s">
        <v>278</v>
      </c>
      <c r="F449" s="118">
        <v>14261.5</v>
      </c>
      <c r="G449" s="118">
        <v>0</v>
      </c>
      <c r="H449" s="118">
        <v>14261.5</v>
      </c>
    </row>
    <row r="450" spans="1:8" s="199" customFormat="1" ht="22.5">
      <c r="A450" s="113" t="s">
        <v>535</v>
      </c>
      <c r="B450" s="113" t="s">
        <v>325</v>
      </c>
      <c r="C450" s="113" t="s">
        <v>337</v>
      </c>
      <c r="D450" s="113"/>
      <c r="E450" s="114" t="s">
        <v>338</v>
      </c>
      <c r="F450" s="115">
        <v>6811</v>
      </c>
      <c r="G450" s="115">
        <v>0</v>
      </c>
      <c r="H450" s="115">
        <v>6811</v>
      </c>
    </row>
    <row r="451" spans="1:8" s="199" customFormat="1" ht="22.5">
      <c r="A451" s="116" t="s">
        <v>535</v>
      </c>
      <c r="B451" s="116" t="s">
        <v>325</v>
      </c>
      <c r="C451" s="116" t="s">
        <v>337</v>
      </c>
      <c r="D451" s="116" t="s">
        <v>188</v>
      </c>
      <c r="E451" s="117" t="s">
        <v>189</v>
      </c>
      <c r="F451" s="118">
        <v>6811</v>
      </c>
      <c r="G451" s="118">
        <v>0</v>
      </c>
      <c r="H451" s="118">
        <v>6811</v>
      </c>
    </row>
    <row r="452" spans="1:8" s="199" customFormat="1" ht="11.25">
      <c r="A452" s="116" t="s">
        <v>535</v>
      </c>
      <c r="B452" s="116" t="s">
        <v>325</v>
      </c>
      <c r="C452" s="116" t="s">
        <v>337</v>
      </c>
      <c r="D452" s="116" t="s">
        <v>190</v>
      </c>
      <c r="E452" s="117" t="s">
        <v>278</v>
      </c>
      <c r="F452" s="118">
        <v>6811</v>
      </c>
      <c r="G452" s="118">
        <v>0</v>
      </c>
      <c r="H452" s="118">
        <v>6811</v>
      </c>
    </row>
    <row r="453" spans="1:8" s="199" customFormat="1" ht="33.75">
      <c r="A453" s="113" t="s">
        <v>535</v>
      </c>
      <c r="B453" s="113" t="s">
        <v>325</v>
      </c>
      <c r="C453" s="113" t="s">
        <v>339</v>
      </c>
      <c r="D453" s="113"/>
      <c r="E453" s="114" t="s">
        <v>340</v>
      </c>
      <c r="F453" s="115">
        <v>400</v>
      </c>
      <c r="G453" s="115">
        <v>0</v>
      </c>
      <c r="H453" s="115">
        <v>400</v>
      </c>
    </row>
    <row r="454" spans="1:8" s="199" customFormat="1" ht="22.5">
      <c r="A454" s="116" t="s">
        <v>535</v>
      </c>
      <c r="B454" s="116" t="s">
        <v>325</v>
      </c>
      <c r="C454" s="116" t="s">
        <v>339</v>
      </c>
      <c r="D454" s="116" t="s">
        <v>188</v>
      </c>
      <c r="E454" s="117" t="s">
        <v>189</v>
      </c>
      <c r="F454" s="118">
        <v>400</v>
      </c>
      <c r="G454" s="118">
        <v>0</v>
      </c>
      <c r="H454" s="118">
        <v>400</v>
      </c>
    </row>
    <row r="455" spans="1:8" s="199" customFormat="1" ht="11.25">
      <c r="A455" s="116" t="s">
        <v>535</v>
      </c>
      <c r="B455" s="116" t="s">
        <v>325</v>
      </c>
      <c r="C455" s="116" t="s">
        <v>339</v>
      </c>
      <c r="D455" s="116" t="s">
        <v>190</v>
      </c>
      <c r="E455" s="117" t="s">
        <v>278</v>
      </c>
      <c r="F455" s="118">
        <v>400</v>
      </c>
      <c r="G455" s="118">
        <v>0</v>
      </c>
      <c r="H455" s="118">
        <v>400</v>
      </c>
    </row>
    <row r="456" spans="1:8" s="199" customFormat="1" ht="10.5">
      <c r="A456" s="204" t="s">
        <v>535</v>
      </c>
      <c r="B456" s="204" t="s">
        <v>376</v>
      </c>
      <c r="C456" s="204"/>
      <c r="D456" s="204"/>
      <c r="E456" s="218" t="s">
        <v>377</v>
      </c>
      <c r="F456" s="207">
        <v>59433.2</v>
      </c>
      <c r="G456" s="207">
        <v>0</v>
      </c>
      <c r="H456" s="207">
        <v>59433.2</v>
      </c>
    </row>
    <row r="457" spans="1:8" s="199" customFormat="1" ht="10.5">
      <c r="A457" s="89" t="s">
        <v>535</v>
      </c>
      <c r="B457" s="89" t="s">
        <v>378</v>
      </c>
      <c r="C457" s="89"/>
      <c r="D457" s="89"/>
      <c r="E457" s="90" t="s">
        <v>379</v>
      </c>
      <c r="F457" s="91">
        <v>59433.2</v>
      </c>
      <c r="G457" s="91">
        <v>0</v>
      </c>
      <c r="H457" s="91">
        <v>59433.2</v>
      </c>
    </row>
    <row r="458" spans="1:8" s="199" customFormat="1" ht="33.75">
      <c r="A458" s="110" t="s">
        <v>535</v>
      </c>
      <c r="B458" s="110" t="s">
        <v>378</v>
      </c>
      <c r="C458" s="110" t="s">
        <v>274</v>
      </c>
      <c r="D458" s="110"/>
      <c r="E458" s="111" t="s">
        <v>275</v>
      </c>
      <c r="F458" s="112">
        <v>58437.2</v>
      </c>
      <c r="G458" s="112">
        <v>0</v>
      </c>
      <c r="H458" s="112">
        <v>58437.2</v>
      </c>
    </row>
    <row r="459" spans="1:8" s="199" customFormat="1" ht="22.5">
      <c r="A459" s="113" t="s">
        <v>535</v>
      </c>
      <c r="B459" s="113" t="s">
        <v>378</v>
      </c>
      <c r="C459" s="113" t="s">
        <v>335</v>
      </c>
      <c r="D459" s="113"/>
      <c r="E459" s="114" t="s">
        <v>336</v>
      </c>
      <c r="F459" s="115">
        <v>50390.2</v>
      </c>
      <c r="G459" s="115">
        <v>0</v>
      </c>
      <c r="H459" s="115">
        <v>50390.2</v>
      </c>
    </row>
    <row r="460" spans="1:8" s="199" customFormat="1" ht="22.5">
      <c r="A460" s="116" t="s">
        <v>535</v>
      </c>
      <c r="B460" s="116" t="s">
        <v>378</v>
      </c>
      <c r="C460" s="116" t="s">
        <v>335</v>
      </c>
      <c r="D460" s="116" t="s">
        <v>188</v>
      </c>
      <c r="E460" s="117" t="s">
        <v>189</v>
      </c>
      <c r="F460" s="118">
        <v>50390.2</v>
      </c>
      <c r="G460" s="118">
        <v>0</v>
      </c>
      <c r="H460" s="118">
        <v>50390.2</v>
      </c>
    </row>
    <row r="461" spans="1:8" s="199" customFormat="1" ht="11.25">
      <c r="A461" s="116" t="s">
        <v>535</v>
      </c>
      <c r="B461" s="116" t="s">
        <v>400</v>
      </c>
      <c r="C461" s="116" t="s">
        <v>335</v>
      </c>
      <c r="D461" s="116" t="s">
        <v>190</v>
      </c>
      <c r="E461" s="117" t="s">
        <v>278</v>
      </c>
      <c r="F461" s="118">
        <v>50390.2</v>
      </c>
      <c r="G461" s="118">
        <v>0</v>
      </c>
      <c r="H461" s="118">
        <v>50390.2</v>
      </c>
    </row>
    <row r="462" spans="1:8" s="199" customFormat="1" ht="22.5">
      <c r="A462" s="113" t="s">
        <v>535</v>
      </c>
      <c r="B462" s="113" t="s">
        <v>400</v>
      </c>
      <c r="C462" s="113" t="s">
        <v>401</v>
      </c>
      <c r="D462" s="113"/>
      <c r="E462" s="114" t="s">
        <v>402</v>
      </c>
      <c r="F462" s="115">
        <v>8047</v>
      </c>
      <c r="G462" s="115">
        <v>0</v>
      </c>
      <c r="H462" s="115">
        <v>8047</v>
      </c>
    </row>
    <row r="463" spans="1:8" s="199" customFormat="1" ht="22.5">
      <c r="A463" s="116" t="s">
        <v>535</v>
      </c>
      <c r="B463" s="116" t="s">
        <v>400</v>
      </c>
      <c r="C463" s="116" t="s">
        <v>401</v>
      </c>
      <c r="D463" s="116" t="s">
        <v>188</v>
      </c>
      <c r="E463" s="117" t="s">
        <v>189</v>
      </c>
      <c r="F463" s="118">
        <v>8047</v>
      </c>
      <c r="G463" s="118">
        <v>0</v>
      </c>
      <c r="H463" s="118">
        <v>8047</v>
      </c>
    </row>
    <row r="464" spans="1:8" s="199" customFormat="1" ht="11.25">
      <c r="A464" s="116" t="s">
        <v>535</v>
      </c>
      <c r="B464" s="116" t="s">
        <v>378</v>
      </c>
      <c r="C464" s="116" t="s">
        <v>401</v>
      </c>
      <c r="D464" s="116" t="s">
        <v>190</v>
      </c>
      <c r="E464" s="117" t="s">
        <v>278</v>
      </c>
      <c r="F464" s="118">
        <v>8047</v>
      </c>
      <c r="G464" s="118">
        <v>0</v>
      </c>
      <c r="H464" s="118">
        <v>8047</v>
      </c>
    </row>
    <row r="465" spans="1:8" s="199" customFormat="1" ht="22.5">
      <c r="A465" s="113" t="s">
        <v>535</v>
      </c>
      <c r="B465" s="54" t="s">
        <v>378</v>
      </c>
      <c r="C465" s="54" t="s">
        <v>403</v>
      </c>
      <c r="D465" s="54">
        <v>0</v>
      </c>
      <c r="E465" s="55" t="s">
        <v>404</v>
      </c>
      <c r="F465" s="115">
        <v>996</v>
      </c>
      <c r="G465" s="115">
        <v>0</v>
      </c>
      <c r="H465" s="115">
        <v>996</v>
      </c>
    </row>
    <row r="466" spans="1:8" s="199" customFormat="1" ht="22.5">
      <c r="A466" s="116" t="s">
        <v>535</v>
      </c>
      <c r="B466" s="60" t="s">
        <v>378</v>
      </c>
      <c r="C466" s="60" t="s">
        <v>403</v>
      </c>
      <c r="D466" s="60" t="s">
        <v>188</v>
      </c>
      <c r="E466" s="64" t="s">
        <v>189</v>
      </c>
      <c r="F466" s="118">
        <v>996</v>
      </c>
      <c r="G466" s="118">
        <v>0</v>
      </c>
      <c r="H466" s="118">
        <v>996</v>
      </c>
    </row>
    <row r="467" spans="1:8" s="199" customFormat="1" ht="11.25">
      <c r="A467" s="116" t="s">
        <v>535</v>
      </c>
      <c r="B467" s="60" t="s">
        <v>378</v>
      </c>
      <c r="C467" s="60" t="s">
        <v>403</v>
      </c>
      <c r="D467" s="60" t="s">
        <v>190</v>
      </c>
      <c r="E467" s="64" t="s">
        <v>278</v>
      </c>
      <c r="F467" s="118">
        <v>996</v>
      </c>
      <c r="G467" s="118">
        <v>0</v>
      </c>
      <c r="H467" s="118">
        <v>996</v>
      </c>
    </row>
    <row r="468" spans="1:8" s="199" customFormat="1" ht="10.5">
      <c r="A468" s="204" t="s">
        <v>535</v>
      </c>
      <c r="B468" s="45" t="s">
        <v>496</v>
      </c>
      <c r="C468" s="45"/>
      <c r="D468" s="45"/>
      <c r="E468" s="104" t="s">
        <v>497</v>
      </c>
      <c r="F468" s="240">
        <v>800</v>
      </c>
      <c r="G468" s="240">
        <v>0</v>
      </c>
      <c r="H468" s="240">
        <v>800</v>
      </c>
    </row>
    <row r="469" spans="1:8" s="199" customFormat="1" ht="10.5">
      <c r="A469" s="89" t="s">
        <v>535</v>
      </c>
      <c r="B469" s="89" t="s">
        <v>498</v>
      </c>
      <c r="C469" s="89"/>
      <c r="D469" s="89"/>
      <c r="E469" s="90" t="s">
        <v>499</v>
      </c>
      <c r="F469" s="91">
        <v>800</v>
      </c>
      <c r="G469" s="91">
        <v>0</v>
      </c>
      <c r="H469" s="91">
        <v>800</v>
      </c>
    </row>
    <row r="470" spans="1:8" s="199" customFormat="1" ht="33.75">
      <c r="A470" s="110" t="s">
        <v>535</v>
      </c>
      <c r="B470" s="110" t="s">
        <v>498</v>
      </c>
      <c r="C470" s="110" t="s">
        <v>274</v>
      </c>
      <c r="D470" s="110"/>
      <c r="E470" s="111" t="s">
        <v>275</v>
      </c>
      <c r="F470" s="112">
        <v>800</v>
      </c>
      <c r="G470" s="112">
        <v>0</v>
      </c>
      <c r="H470" s="112">
        <v>800</v>
      </c>
    </row>
    <row r="471" spans="1:8" s="199" customFormat="1" ht="22.5">
      <c r="A471" s="113" t="s">
        <v>535</v>
      </c>
      <c r="B471" s="113" t="s">
        <v>498</v>
      </c>
      <c r="C471" s="113" t="s">
        <v>502</v>
      </c>
      <c r="D471" s="113"/>
      <c r="E471" s="114" t="s">
        <v>503</v>
      </c>
      <c r="F471" s="115">
        <v>800</v>
      </c>
      <c r="G471" s="115">
        <v>0</v>
      </c>
      <c r="H471" s="115">
        <v>800</v>
      </c>
    </row>
    <row r="472" spans="1:8" s="199" customFormat="1" ht="22.5">
      <c r="A472" s="116" t="s">
        <v>535</v>
      </c>
      <c r="B472" s="116" t="s">
        <v>498</v>
      </c>
      <c r="C472" s="116" t="s">
        <v>502</v>
      </c>
      <c r="D472" s="116" t="s">
        <v>188</v>
      </c>
      <c r="E472" s="117" t="s">
        <v>189</v>
      </c>
      <c r="F472" s="118">
        <v>800</v>
      </c>
      <c r="G472" s="118">
        <v>0</v>
      </c>
      <c r="H472" s="118">
        <v>800</v>
      </c>
    </row>
    <row r="473" spans="1:8" s="199" customFormat="1" ht="11.25">
      <c r="A473" s="116" t="s">
        <v>535</v>
      </c>
      <c r="B473" s="116" t="s">
        <v>498</v>
      </c>
      <c r="C473" s="116" t="s">
        <v>502</v>
      </c>
      <c r="D473" s="116" t="s">
        <v>190</v>
      </c>
      <c r="E473" s="117" t="s">
        <v>278</v>
      </c>
      <c r="F473" s="118">
        <v>800</v>
      </c>
      <c r="G473" s="118">
        <v>0</v>
      </c>
      <c r="H473" s="118">
        <v>800</v>
      </c>
    </row>
    <row r="474" spans="1:8" s="208" customFormat="1" ht="14.25">
      <c r="A474" s="241" t="s">
        <v>536</v>
      </c>
      <c r="B474" s="241"/>
      <c r="C474" s="241"/>
      <c r="D474" s="241"/>
      <c r="E474" s="241"/>
      <c r="F474" s="242">
        <v>1153424.6</v>
      </c>
      <c r="G474" s="242">
        <v>3021.7</v>
      </c>
      <c r="H474" s="242">
        <v>1156446.3</v>
      </c>
    </row>
    <row r="475" spans="1:8" s="208" customFormat="1" ht="10.5">
      <c r="A475" s="229">
        <v>316</v>
      </c>
      <c r="B475" s="204" t="s">
        <v>66</v>
      </c>
      <c r="C475" s="204"/>
      <c r="D475" s="204"/>
      <c r="E475" s="218" t="s">
        <v>67</v>
      </c>
      <c r="F475" s="207">
        <v>31698.4</v>
      </c>
      <c r="G475" s="207">
        <v>0</v>
      </c>
      <c r="H475" s="207">
        <v>31698.4</v>
      </c>
    </row>
    <row r="476" spans="1:8" s="208" customFormat="1" ht="10.5">
      <c r="A476" s="230">
        <v>316</v>
      </c>
      <c r="B476" s="89" t="s">
        <v>139</v>
      </c>
      <c r="C476" s="89"/>
      <c r="D476" s="89"/>
      <c r="E476" s="90" t="s">
        <v>140</v>
      </c>
      <c r="F476" s="91">
        <v>31698.4</v>
      </c>
      <c r="G476" s="91">
        <v>0</v>
      </c>
      <c r="H476" s="91">
        <v>31698.4</v>
      </c>
    </row>
    <row r="477" spans="1:8" s="208" customFormat="1" ht="22.5">
      <c r="A477" s="243">
        <v>316</v>
      </c>
      <c r="B477" s="110" t="s">
        <v>139</v>
      </c>
      <c r="C477" s="110" t="s">
        <v>141</v>
      </c>
      <c r="D477" s="110"/>
      <c r="E477" s="111" t="s">
        <v>142</v>
      </c>
      <c r="F477" s="112">
        <v>5184</v>
      </c>
      <c r="G477" s="112">
        <v>0</v>
      </c>
      <c r="H477" s="112">
        <v>5184</v>
      </c>
    </row>
    <row r="478" spans="1:8" s="208" customFormat="1" ht="11.25">
      <c r="A478" s="244">
        <v>316</v>
      </c>
      <c r="B478" s="113" t="s">
        <v>139</v>
      </c>
      <c r="C478" s="113" t="s">
        <v>143</v>
      </c>
      <c r="D478" s="113"/>
      <c r="E478" s="114" t="s">
        <v>144</v>
      </c>
      <c r="F478" s="115">
        <v>4687.5</v>
      </c>
      <c r="G478" s="115">
        <v>0</v>
      </c>
      <c r="H478" s="115">
        <v>4687.5</v>
      </c>
    </row>
    <row r="479" spans="1:8" s="208" customFormat="1" ht="22.5">
      <c r="A479" s="245">
        <v>316</v>
      </c>
      <c r="B479" s="116" t="s">
        <v>139</v>
      </c>
      <c r="C479" s="116" t="s">
        <v>143</v>
      </c>
      <c r="D479" s="116" t="s">
        <v>145</v>
      </c>
      <c r="E479" s="117" t="s">
        <v>146</v>
      </c>
      <c r="F479" s="118">
        <v>4687.5</v>
      </c>
      <c r="G479" s="118">
        <v>0</v>
      </c>
      <c r="H479" s="118">
        <v>4687.5</v>
      </c>
    </row>
    <row r="480" spans="1:8" s="208" customFormat="1" ht="11.25">
      <c r="A480" s="245">
        <v>316</v>
      </c>
      <c r="B480" s="116" t="s">
        <v>139</v>
      </c>
      <c r="C480" s="116" t="s">
        <v>143</v>
      </c>
      <c r="D480" s="116" t="s">
        <v>147</v>
      </c>
      <c r="E480" s="117" t="s">
        <v>148</v>
      </c>
      <c r="F480" s="118">
        <v>4687.5</v>
      </c>
      <c r="G480" s="118">
        <v>0</v>
      </c>
      <c r="H480" s="118">
        <v>4687.5</v>
      </c>
    </row>
    <row r="481" spans="1:8" s="208" customFormat="1" ht="11.25">
      <c r="A481" s="244">
        <v>316</v>
      </c>
      <c r="B481" s="113" t="s">
        <v>139</v>
      </c>
      <c r="C481" s="113" t="s">
        <v>149</v>
      </c>
      <c r="D481" s="113"/>
      <c r="E481" s="114" t="s">
        <v>150</v>
      </c>
      <c r="F481" s="115">
        <v>496.5</v>
      </c>
      <c r="G481" s="115">
        <v>0</v>
      </c>
      <c r="H481" s="115">
        <v>496.5</v>
      </c>
    </row>
    <row r="482" spans="1:8" s="208" customFormat="1" ht="22.5">
      <c r="A482" s="245">
        <v>316</v>
      </c>
      <c r="B482" s="116" t="s">
        <v>139</v>
      </c>
      <c r="C482" s="116" t="s">
        <v>149</v>
      </c>
      <c r="D482" s="116" t="s">
        <v>145</v>
      </c>
      <c r="E482" s="117" t="s">
        <v>146</v>
      </c>
      <c r="F482" s="118">
        <v>496.5</v>
      </c>
      <c r="G482" s="118">
        <v>0</v>
      </c>
      <c r="H482" s="118">
        <v>496.5</v>
      </c>
    </row>
    <row r="483" spans="1:8" s="208" customFormat="1" ht="11.25">
      <c r="A483" s="245">
        <v>316</v>
      </c>
      <c r="B483" s="116" t="s">
        <v>139</v>
      </c>
      <c r="C483" s="116" t="s">
        <v>149</v>
      </c>
      <c r="D483" s="116" t="s">
        <v>147</v>
      </c>
      <c r="E483" s="117" t="s">
        <v>151</v>
      </c>
      <c r="F483" s="118">
        <v>496.5</v>
      </c>
      <c r="G483" s="118">
        <v>0</v>
      </c>
      <c r="H483" s="118">
        <v>496.5</v>
      </c>
    </row>
    <row r="484" spans="1:8" s="208" customFormat="1" ht="33.75">
      <c r="A484" s="243">
        <v>316</v>
      </c>
      <c r="B484" s="110" t="s">
        <v>139</v>
      </c>
      <c r="C484" s="110" t="s">
        <v>152</v>
      </c>
      <c r="D484" s="110"/>
      <c r="E484" s="111" t="s">
        <v>153</v>
      </c>
      <c r="F484" s="112">
        <v>696</v>
      </c>
      <c r="G484" s="112">
        <v>0</v>
      </c>
      <c r="H484" s="112">
        <v>696</v>
      </c>
    </row>
    <row r="485" spans="1:8" s="208" customFormat="1" ht="22.5">
      <c r="A485" s="244">
        <v>316</v>
      </c>
      <c r="B485" s="113" t="s">
        <v>139</v>
      </c>
      <c r="C485" s="113" t="s">
        <v>154</v>
      </c>
      <c r="D485" s="113"/>
      <c r="E485" s="114" t="s">
        <v>155</v>
      </c>
      <c r="F485" s="115">
        <v>348</v>
      </c>
      <c r="G485" s="115">
        <v>0</v>
      </c>
      <c r="H485" s="115">
        <v>348</v>
      </c>
    </row>
    <row r="486" spans="1:8" s="208" customFormat="1" ht="11.25">
      <c r="A486" s="245">
        <v>316</v>
      </c>
      <c r="B486" s="116" t="s">
        <v>139</v>
      </c>
      <c r="C486" s="116" t="s">
        <v>154</v>
      </c>
      <c r="D486" s="116" t="s">
        <v>87</v>
      </c>
      <c r="E486" s="117" t="s">
        <v>88</v>
      </c>
      <c r="F486" s="118">
        <v>348</v>
      </c>
      <c r="G486" s="118">
        <v>0</v>
      </c>
      <c r="H486" s="118">
        <v>348</v>
      </c>
    </row>
    <row r="487" spans="1:8" s="208" customFormat="1" ht="22.5">
      <c r="A487" s="245">
        <v>316</v>
      </c>
      <c r="B487" s="116" t="s">
        <v>139</v>
      </c>
      <c r="C487" s="116" t="s">
        <v>154</v>
      </c>
      <c r="D487" s="116" t="s">
        <v>89</v>
      </c>
      <c r="E487" s="117" t="s">
        <v>90</v>
      </c>
      <c r="F487" s="118">
        <v>348</v>
      </c>
      <c r="G487" s="118">
        <v>0</v>
      </c>
      <c r="H487" s="118">
        <v>348</v>
      </c>
    </row>
    <row r="488" spans="1:8" s="208" customFormat="1" ht="11.25">
      <c r="A488" s="244">
        <v>316</v>
      </c>
      <c r="B488" s="113" t="s">
        <v>139</v>
      </c>
      <c r="C488" s="113" t="s">
        <v>156</v>
      </c>
      <c r="D488" s="113"/>
      <c r="E488" s="114" t="s">
        <v>157</v>
      </c>
      <c r="F488" s="115">
        <v>348</v>
      </c>
      <c r="G488" s="115">
        <v>0</v>
      </c>
      <c r="H488" s="115">
        <v>348</v>
      </c>
    </row>
    <row r="489" spans="1:8" s="208" customFormat="1" ht="11.25">
      <c r="A489" s="245">
        <v>316</v>
      </c>
      <c r="B489" s="116" t="s">
        <v>139</v>
      </c>
      <c r="C489" s="116" t="s">
        <v>156</v>
      </c>
      <c r="D489" s="116" t="s">
        <v>87</v>
      </c>
      <c r="E489" s="117" t="s">
        <v>88</v>
      </c>
      <c r="F489" s="118">
        <v>348</v>
      </c>
      <c r="G489" s="118">
        <v>0</v>
      </c>
      <c r="H489" s="118">
        <v>348</v>
      </c>
    </row>
    <row r="490" spans="1:8" s="208" customFormat="1" ht="22.5">
      <c r="A490" s="245">
        <v>316</v>
      </c>
      <c r="B490" s="116" t="s">
        <v>139</v>
      </c>
      <c r="C490" s="116" t="s">
        <v>156</v>
      </c>
      <c r="D490" s="116" t="s">
        <v>89</v>
      </c>
      <c r="E490" s="117" t="s">
        <v>90</v>
      </c>
      <c r="F490" s="118">
        <v>348</v>
      </c>
      <c r="G490" s="118">
        <v>0</v>
      </c>
      <c r="H490" s="118">
        <v>348</v>
      </c>
    </row>
    <row r="491" spans="1:8" s="208" customFormat="1" ht="22.5">
      <c r="A491" s="243">
        <v>316</v>
      </c>
      <c r="B491" s="110" t="s">
        <v>139</v>
      </c>
      <c r="C491" s="110" t="s">
        <v>214</v>
      </c>
      <c r="D491" s="110"/>
      <c r="E491" s="111" t="s">
        <v>215</v>
      </c>
      <c r="F491" s="112">
        <v>25818.4</v>
      </c>
      <c r="G491" s="112">
        <v>0</v>
      </c>
      <c r="H491" s="112">
        <v>25818.4</v>
      </c>
    </row>
    <row r="492" spans="1:8" s="208" customFormat="1" ht="22.5">
      <c r="A492" s="244">
        <v>316</v>
      </c>
      <c r="B492" s="113" t="s">
        <v>139</v>
      </c>
      <c r="C492" s="113" t="s">
        <v>216</v>
      </c>
      <c r="D492" s="113"/>
      <c r="E492" s="114" t="s">
        <v>217</v>
      </c>
      <c r="F492" s="115">
        <v>5786.4</v>
      </c>
      <c r="G492" s="115">
        <v>0</v>
      </c>
      <c r="H492" s="115">
        <v>5786.4</v>
      </c>
    </row>
    <row r="493" spans="1:8" s="208" customFormat="1" ht="33.75">
      <c r="A493" s="245">
        <v>316</v>
      </c>
      <c r="B493" s="116" t="s">
        <v>139</v>
      </c>
      <c r="C493" s="116" t="s">
        <v>216</v>
      </c>
      <c r="D493" s="116" t="s">
        <v>76</v>
      </c>
      <c r="E493" s="117" t="s">
        <v>77</v>
      </c>
      <c r="F493" s="118">
        <v>5233.1</v>
      </c>
      <c r="G493" s="118">
        <v>0</v>
      </c>
      <c r="H493" s="118">
        <v>5233.1</v>
      </c>
    </row>
    <row r="494" spans="1:8" s="208" customFormat="1" ht="11.25">
      <c r="A494" s="245">
        <v>316</v>
      </c>
      <c r="B494" s="116" t="s">
        <v>139</v>
      </c>
      <c r="C494" s="116" t="s">
        <v>216</v>
      </c>
      <c r="D494" s="116" t="s">
        <v>78</v>
      </c>
      <c r="E494" s="117" t="s">
        <v>79</v>
      </c>
      <c r="F494" s="118">
        <v>5233.1</v>
      </c>
      <c r="G494" s="118">
        <v>0</v>
      </c>
      <c r="H494" s="118">
        <v>5233.1</v>
      </c>
    </row>
    <row r="495" spans="1:8" s="208" customFormat="1" ht="11.25">
      <c r="A495" s="245">
        <v>316</v>
      </c>
      <c r="B495" s="116" t="s">
        <v>139</v>
      </c>
      <c r="C495" s="116" t="s">
        <v>216</v>
      </c>
      <c r="D495" s="116" t="s">
        <v>87</v>
      </c>
      <c r="E495" s="117" t="s">
        <v>88</v>
      </c>
      <c r="F495" s="118">
        <v>553.3</v>
      </c>
      <c r="G495" s="118">
        <v>0</v>
      </c>
      <c r="H495" s="118">
        <v>553.3</v>
      </c>
    </row>
    <row r="496" spans="1:8" s="208" customFormat="1" ht="22.5">
      <c r="A496" s="245">
        <v>316</v>
      </c>
      <c r="B496" s="116" t="s">
        <v>139</v>
      </c>
      <c r="C496" s="116" t="s">
        <v>216</v>
      </c>
      <c r="D496" s="116" t="s">
        <v>89</v>
      </c>
      <c r="E496" s="117" t="s">
        <v>90</v>
      </c>
      <c r="F496" s="118">
        <v>553.3</v>
      </c>
      <c r="G496" s="118">
        <v>0</v>
      </c>
      <c r="H496" s="118">
        <v>553.3</v>
      </c>
    </row>
    <row r="497" spans="1:8" s="208" customFormat="1" ht="22.5">
      <c r="A497" s="244">
        <v>316</v>
      </c>
      <c r="B497" s="113" t="s">
        <v>139</v>
      </c>
      <c r="C497" s="113" t="s">
        <v>218</v>
      </c>
      <c r="D497" s="113"/>
      <c r="E497" s="226" t="s">
        <v>219</v>
      </c>
      <c r="F497" s="115">
        <v>129.6</v>
      </c>
      <c r="G497" s="115">
        <v>0</v>
      </c>
      <c r="H497" s="115">
        <v>129.6</v>
      </c>
    </row>
    <row r="498" spans="1:8" s="208" customFormat="1" ht="33.75">
      <c r="A498" s="245">
        <v>316</v>
      </c>
      <c r="B498" s="116" t="s">
        <v>139</v>
      </c>
      <c r="C498" s="116" t="s">
        <v>218</v>
      </c>
      <c r="D498" s="116" t="s">
        <v>76</v>
      </c>
      <c r="E498" s="228" t="s">
        <v>77</v>
      </c>
      <c r="F498" s="118">
        <v>124.1</v>
      </c>
      <c r="G498" s="118">
        <v>0</v>
      </c>
      <c r="H498" s="118">
        <v>124.1</v>
      </c>
    </row>
    <row r="499" spans="1:8" s="208" customFormat="1" ht="11.25">
      <c r="A499" s="245">
        <v>316</v>
      </c>
      <c r="B499" s="116" t="s">
        <v>139</v>
      </c>
      <c r="C499" s="116" t="s">
        <v>218</v>
      </c>
      <c r="D499" s="116" t="s">
        <v>78</v>
      </c>
      <c r="E499" s="228" t="s">
        <v>79</v>
      </c>
      <c r="F499" s="118">
        <v>124.1</v>
      </c>
      <c r="G499" s="118">
        <v>0</v>
      </c>
      <c r="H499" s="118">
        <v>124.1</v>
      </c>
    </row>
    <row r="500" spans="1:8" s="208" customFormat="1" ht="11.25">
      <c r="A500" s="245">
        <v>316</v>
      </c>
      <c r="B500" s="116" t="s">
        <v>139</v>
      </c>
      <c r="C500" s="116" t="s">
        <v>218</v>
      </c>
      <c r="D500" s="116" t="s">
        <v>87</v>
      </c>
      <c r="E500" s="228" t="s">
        <v>88</v>
      </c>
      <c r="F500" s="118">
        <v>5.5</v>
      </c>
      <c r="G500" s="118">
        <v>0</v>
      </c>
      <c r="H500" s="118">
        <v>5.5</v>
      </c>
    </row>
    <row r="501" spans="1:8" s="208" customFormat="1" ht="22.5">
      <c r="A501" s="245">
        <v>316</v>
      </c>
      <c r="B501" s="116" t="s">
        <v>139</v>
      </c>
      <c r="C501" s="116" t="s">
        <v>218</v>
      </c>
      <c r="D501" s="116" t="s">
        <v>89</v>
      </c>
      <c r="E501" s="228" t="s">
        <v>90</v>
      </c>
      <c r="F501" s="118">
        <v>5.5</v>
      </c>
      <c r="G501" s="118">
        <v>0</v>
      </c>
      <c r="H501" s="118">
        <v>5.5</v>
      </c>
    </row>
    <row r="502" spans="1:8" s="208" customFormat="1" ht="22.5">
      <c r="A502" s="244">
        <v>316</v>
      </c>
      <c r="B502" s="113" t="s">
        <v>139</v>
      </c>
      <c r="C502" s="113" t="s">
        <v>220</v>
      </c>
      <c r="D502" s="113"/>
      <c r="E502" s="114" t="s">
        <v>75</v>
      </c>
      <c r="F502" s="115">
        <v>19902.4</v>
      </c>
      <c r="G502" s="115">
        <v>0</v>
      </c>
      <c r="H502" s="115">
        <v>19902.4</v>
      </c>
    </row>
    <row r="503" spans="1:8" s="208" customFormat="1" ht="33.75">
      <c r="A503" s="245">
        <v>316</v>
      </c>
      <c r="B503" s="116" t="s">
        <v>139</v>
      </c>
      <c r="C503" s="116" t="s">
        <v>220</v>
      </c>
      <c r="D503" s="116" t="s">
        <v>76</v>
      </c>
      <c r="E503" s="117" t="s">
        <v>77</v>
      </c>
      <c r="F503" s="118">
        <v>18873.1</v>
      </c>
      <c r="G503" s="118">
        <v>0</v>
      </c>
      <c r="H503" s="118">
        <v>18873.1</v>
      </c>
    </row>
    <row r="504" spans="1:8" s="208" customFormat="1" ht="11.25">
      <c r="A504" s="245">
        <v>316</v>
      </c>
      <c r="B504" s="116" t="s">
        <v>139</v>
      </c>
      <c r="C504" s="116" t="s">
        <v>220</v>
      </c>
      <c r="D504" s="116" t="s">
        <v>78</v>
      </c>
      <c r="E504" s="117" t="s">
        <v>79</v>
      </c>
      <c r="F504" s="118">
        <v>18873.1</v>
      </c>
      <c r="G504" s="118">
        <v>0</v>
      </c>
      <c r="H504" s="118">
        <v>18873.1</v>
      </c>
    </row>
    <row r="505" spans="1:8" s="208" customFormat="1" ht="11.25">
      <c r="A505" s="245">
        <v>316</v>
      </c>
      <c r="B505" s="116" t="s">
        <v>139</v>
      </c>
      <c r="C505" s="116" t="s">
        <v>220</v>
      </c>
      <c r="D505" s="116" t="s">
        <v>87</v>
      </c>
      <c r="E505" s="117" t="s">
        <v>88</v>
      </c>
      <c r="F505" s="118">
        <v>1026.4</v>
      </c>
      <c r="G505" s="118">
        <v>0</v>
      </c>
      <c r="H505" s="118">
        <v>1026.4</v>
      </c>
    </row>
    <row r="506" spans="1:8" s="208" customFormat="1" ht="22.5">
      <c r="A506" s="245">
        <v>316</v>
      </c>
      <c r="B506" s="116" t="s">
        <v>139</v>
      </c>
      <c r="C506" s="116" t="s">
        <v>220</v>
      </c>
      <c r="D506" s="116" t="s">
        <v>89</v>
      </c>
      <c r="E506" s="117" t="s">
        <v>90</v>
      </c>
      <c r="F506" s="118">
        <v>1026.4</v>
      </c>
      <c r="G506" s="118">
        <v>0</v>
      </c>
      <c r="H506" s="118">
        <v>1026.4</v>
      </c>
    </row>
    <row r="507" spans="1:8" s="208" customFormat="1" ht="11.25">
      <c r="A507" s="245">
        <v>316</v>
      </c>
      <c r="B507" s="116" t="s">
        <v>139</v>
      </c>
      <c r="C507" s="116" t="s">
        <v>220</v>
      </c>
      <c r="D507" s="116" t="s">
        <v>91</v>
      </c>
      <c r="E507" s="117" t="s">
        <v>92</v>
      </c>
      <c r="F507" s="118">
        <v>2.9</v>
      </c>
      <c r="G507" s="118">
        <v>0</v>
      </c>
      <c r="H507" s="118">
        <v>2.9</v>
      </c>
    </row>
    <row r="508" spans="1:8" s="208" customFormat="1" ht="11.25">
      <c r="A508" s="245">
        <v>316</v>
      </c>
      <c r="B508" s="116" t="s">
        <v>139</v>
      </c>
      <c r="C508" s="116" t="s">
        <v>220</v>
      </c>
      <c r="D508" s="116" t="s">
        <v>93</v>
      </c>
      <c r="E508" s="117" t="s">
        <v>94</v>
      </c>
      <c r="F508" s="118">
        <v>2.9</v>
      </c>
      <c r="G508" s="118">
        <v>0</v>
      </c>
      <c r="H508" s="118">
        <v>2.9</v>
      </c>
    </row>
    <row r="509" spans="1:8" ht="11.25">
      <c r="A509" s="246" t="s">
        <v>537</v>
      </c>
      <c r="B509" s="246" t="s">
        <v>241</v>
      </c>
      <c r="C509" s="246"/>
      <c r="D509" s="246"/>
      <c r="E509" s="218" t="s">
        <v>242</v>
      </c>
      <c r="F509" s="207">
        <v>279</v>
      </c>
      <c r="G509" s="207">
        <v>0</v>
      </c>
      <c r="H509" s="207">
        <v>279</v>
      </c>
    </row>
    <row r="510" spans="1:8" ht="11.25">
      <c r="A510" s="247">
        <v>316</v>
      </c>
      <c r="B510" s="248" t="s">
        <v>286</v>
      </c>
      <c r="C510" s="248"/>
      <c r="D510" s="248"/>
      <c r="E510" s="90" t="s">
        <v>287</v>
      </c>
      <c r="F510" s="91">
        <v>279</v>
      </c>
      <c r="G510" s="91">
        <v>0</v>
      </c>
      <c r="H510" s="91">
        <v>279</v>
      </c>
    </row>
    <row r="511" spans="1:8" ht="33.75">
      <c r="A511" s="212">
        <v>316</v>
      </c>
      <c r="B511" s="110" t="s">
        <v>286</v>
      </c>
      <c r="C511" s="110" t="s">
        <v>288</v>
      </c>
      <c r="D511" s="110"/>
      <c r="E511" s="111" t="s">
        <v>289</v>
      </c>
      <c r="F511" s="112">
        <v>279</v>
      </c>
      <c r="G511" s="112">
        <v>0</v>
      </c>
      <c r="H511" s="112">
        <v>279</v>
      </c>
    </row>
    <row r="512" spans="1:8" ht="11.25">
      <c r="A512" s="214">
        <v>316</v>
      </c>
      <c r="B512" s="113" t="s">
        <v>286</v>
      </c>
      <c r="C512" s="113" t="s">
        <v>290</v>
      </c>
      <c r="D512" s="113"/>
      <c r="E512" s="114" t="s">
        <v>291</v>
      </c>
      <c r="F512" s="115">
        <v>279</v>
      </c>
      <c r="G512" s="115">
        <v>0</v>
      </c>
      <c r="H512" s="115">
        <v>279</v>
      </c>
    </row>
    <row r="513" spans="1:8" s="249" customFormat="1" ht="22.5">
      <c r="A513" s="216">
        <v>316</v>
      </c>
      <c r="B513" s="116" t="s">
        <v>286</v>
      </c>
      <c r="C513" s="116" t="s">
        <v>290</v>
      </c>
      <c r="D513" s="116" t="s">
        <v>145</v>
      </c>
      <c r="E513" s="117" t="s">
        <v>146</v>
      </c>
      <c r="F513" s="118">
        <v>279</v>
      </c>
      <c r="G513" s="118">
        <v>0</v>
      </c>
      <c r="H513" s="118">
        <v>279</v>
      </c>
    </row>
    <row r="514" spans="1:8" s="250" customFormat="1" ht="11.25">
      <c r="A514" s="216">
        <v>316</v>
      </c>
      <c r="B514" s="116" t="s">
        <v>286</v>
      </c>
      <c r="C514" s="116" t="s">
        <v>290</v>
      </c>
      <c r="D514" s="116" t="s">
        <v>147</v>
      </c>
      <c r="E514" s="117" t="s">
        <v>151</v>
      </c>
      <c r="F514" s="118">
        <v>279</v>
      </c>
      <c r="G514" s="118">
        <v>0</v>
      </c>
      <c r="H514" s="118">
        <v>279</v>
      </c>
    </row>
    <row r="515" spans="1:8" s="208" customFormat="1" ht="10.5">
      <c r="A515" s="229">
        <v>316</v>
      </c>
      <c r="B515" s="204" t="s">
        <v>376</v>
      </c>
      <c r="C515" s="229"/>
      <c r="D515" s="229"/>
      <c r="E515" s="251" t="s">
        <v>377</v>
      </c>
      <c r="F515" s="207">
        <v>968965.4</v>
      </c>
      <c r="G515" s="207">
        <v>1351.4</v>
      </c>
      <c r="H515" s="207">
        <v>970316.8</v>
      </c>
    </row>
    <row r="516" spans="1:8" s="208" customFormat="1" ht="10.5">
      <c r="A516" s="230">
        <v>316</v>
      </c>
      <c r="B516" s="89" t="s">
        <v>378</v>
      </c>
      <c r="C516" s="89"/>
      <c r="D516" s="89"/>
      <c r="E516" s="90" t="s">
        <v>379</v>
      </c>
      <c r="F516" s="252">
        <v>434359.6</v>
      </c>
      <c r="G516" s="252">
        <v>175</v>
      </c>
      <c r="H516" s="252">
        <v>434534.6</v>
      </c>
    </row>
    <row r="517" spans="1:8" s="208" customFormat="1" ht="22.5">
      <c r="A517" s="243">
        <v>316</v>
      </c>
      <c r="B517" s="110" t="s">
        <v>378</v>
      </c>
      <c r="C517" s="110" t="s">
        <v>380</v>
      </c>
      <c r="D517" s="110"/>
      <c r="E517" s="111" t="s">
        <v>381</v>
      </c>
      <c r="F517" s="112">
        <v>320507</v>
      </c>
      <c r="G517" s="112">
        <v>175</v>
      </c>
      <c r="H517" s="112">
        <v>320682</v>
      </c>
    </row>
    <row r="518" spans="1:8" s="208" customFormat="1" ht="11.25">
      <c r="A518" s="244">
        <v>316</v>
      </c>
      <c r="B518" s="113" t="s">
        <v>378</v>
      </c>
      <c r="C518" s="113" t="s">
        <v>382</v>
      </c>
      <c r="D518" s="113"/>
      <c r="E518" s="226" t="s">
        <v>383</v>
      </c>
      <c r="F518" s="56">
        <v>21391.8</v>
      </c>
      <c r="G518" s="56">
        <v>0</v>
      </c>
      <c r="H518" s="56">
        <v>21391.8</v>
      </c>
    </row>
    <row r="519" spans="1:8" s="208" customFormat="1" ht="22.5">
      <c r="A519" s="245">
        <v>316</v>
      </c>
      <c r="B519" s="116" t="s">
        <v>378</v>
      </c>
      <c r="C519" s="116" t="s">
        <v>382</v>
      </c>
      <c r="D519" s="116" t="s">
        <v>145</v>
      </c>
      <c r="E519" s="228" t="s">
        <v>146</v>
      </c>
      <c r="F519" s="59">
        <v>21391.8</v>
      </c>
      <c r="G519" s="59">
        <v>0</v>
      </c>
      <c r="H519" s="59">
        <v>21391.8</v>
      </c>
    </row>
    <row r="520" spans="1:8" s="208" customFormat="1" ht="11.25">
      <c r="A520" s="245">
        <v>316</v>
      </c>
      <c r="B520" s="116" t="s">
        <v>378</v>
      </c>
      <c r="C520" s="116" t="s">
        <v>382</v>
      </c>
      <c r="D520" s="116" t="s">
        <v>147</v>
      </c>
      <c r="E520" s="228" t="s">
        <v>148</v>
      </c>
      <c r="F520" s="118">
        <v>21391.8</v>
      </c>
      <c r="G520" s="118">
        <v>0</v>
      </c>
      <c r="H520" s="118">
        <v>21391.8</v>
      </c>
    </row>
    <row r="521" spans="1:8" s="208" customFormat="1" ht="45">
      <c r="A521" s="244">
        <v>316</v>
      </c>
      <c r="B521" s="113" t="s">
        <v>378</v>
      </c>
      <c r="C521" s="113" t="s">
        <v>384</v>
      </c>
      <c r="D521" s="113"/>
      <c r="E521" s="253" t="s">
        <v>385</v>
      </c>
      <c r="F521" s="115">
        <v>1961.6</v>
      </c>
      <c r="G521" s="115">
        <v>0</v>
      </c>
      <c r="H521" s="115">
        <v>1961.6</v>
      </c>
    </row>
    <row r="522" spans="1:8" s="208" customFormat="1" ht="22.5">
      <c r="A522" s="245">
        <v>316</v>
      </c>
      <c r="B522" s="116" t="s">
        <v>378</v>
      </c>
      <c r="C522" s="116" t="s">
        <v>384</v>
      </c>
      <c r="D522" s="116" t="s">
        <v>145</v>
      </c>
      <c r="E522" s="228" t="s">
        <v>146</v>
      </c>
      <c r="F522" s="118">
        <v>1961.6</v>
      </c>
      <c r="G522" s="118">
        <v>0</v>
      </c>
      <c r="H522" s="118">
        <v>1961.6</v>
      </c>
    </row>
    <row r="523" spans="1:8" s="208" customFormat="1" ht="11.25">
      <c r="A523" s="245">
        <v>316</v>
      </c>
      <c r="B523" s="116" t="s">
        <v>378</v>
      </c>
      <c r="C523" s="116" t="s">
        <v>384</v>
      </c>
      <c r="D523" s="116" t="s">
        <v>147</v>
      </c>
      <c r="E523" s="228" t="s">
        <v>148</v>
      </c>
      <c r="F523" s="118">
        <v>1961.6</v>
      </c>
      <c r="G523" s="118">
        <v>0</v>
      </c>
      <c r="H523" s="118">
        <v>1961.6</v>
      </c>
    </row>
    <row r="524" spans="1:8" s="208" customFormat="1" ht="11.25">
      <c r="A524" s="244">
        <v>316</v>
      </c>
      <c r="B524" s="113" t="s">
        <v>378</v>
      </c>
      <c r="C524" s="113" t="s">
        <v>386</v>
      </c>
      <c r="D524" s="113"/>
      <c r="E524" s="114" t="s">
        <v>387</v>
      </c>
      <c r="F524" s="115">
        <v>279351.7</v>
      </c>
      <c r="G524" s="115">
        <v>0</v>
      </c>
      <c r="H524" s="115">
        <v>279351.7</v>
      </c>
    </row>
    <row r="525" spans="1:8" s="208" customFormat="1" ht="22.5">
      <c r="A525" s="245">
        <v>316</v>
      </c>
      <c r="B525" s="116" t="s">
        <v>378</v>
      </c>
      <c r="C525" s="116" t="s">
        <v>386</v>
      </c>
      <c r="D525" s="116" t="s">
        <v>145</v>
      </c>
      <c r="E525" s="117" t="s">
        <v>146</v>
      </c>
      <c r="F525" s="118">
        <v>279351.7</v>
      </c>
      <c r="G525" s="118">
        <v>0</v>
      </c>
      <c r="H525" s="118">
        <v>279351.7</v>
      </c>
    </row>
    <row r="526" spans="1:8" s="208" customFormat="1" ht="11.25">
      <c r="A526" s="245">
        <v>316</v>
      </c>
      <c r="B526" s="116" t="s">
        <v>378</v>
      </c>
      <c r="C526" s="116" t="s">
        <v>386</v>
      </c>
      <c r="D526" s="116" t="s">
        <v>147</v>
      </c>
      <c r="E526" s="117" t="s">
        <v>148</v>
      </c>
      <c r="F526" s="118">
        <v>279351.7</v>
      </c>
      <c r="G526" s="118">
        <v>0</v>
      </c>
      <c r="H526" s="118">
        <v>279351.7</v>
      </c>
    </row>
    <row r="527" spans="1:8" s="208" customFormat="1" ht="22.5">
      <c r="A527" s="244">
        <v>316</v>
      </c>
      <c r="B527" s="113" t="s">
        <v>378</v>
      </c>
      <c r="C527" s="113" t="s">
        <v>388</v>
      </c>
      <c r="D527" s="113"/>
      <c r="E527" s="226" t="s">
        <v>389</v>
      </c>
      <c r="F527" s="56">
        <v>2324.3</v>
      </c>
      <c r="G527" s="56">
        <v>0</v>
      </c>
      <c r="H527" s="56">
        <v>2324.3</v>
      </c>
    </row>
    <row r="528" spans="1:8" s="208" customFormat="1" ht="22.5">
      <c r="A528" s="245">
        <v>316</v>
      </c>
      <c r="B528" s="116" t="s">
        <v>378</v>
      </c>
      <c r="C528" s="116" t="s">
        <v>388</v>
      </c>
      <c r="D528" s="116" t="s">
        <v>145</v>
      </c>
      <c r="E528" s="228" t="s">
        <v>146</v>
      </c>
      <c r="F528" s="59">
        <v>2324.3</v>
      </c>
      <c r="G528" s="59">
        <v>0</v>
      </c>
      <c r="H528" s="59">
        <v>2324.3</v>
      </c>
    </row>
    <row r="529" spans="1:8" s="208" customFormat="1" ht="11.25">
      <c r="A529" s="245">
        <v>316</v>
      </c>
      <c r="B529" s="116" t="s">
        <v>378</v>
      </c>
      <c r="C529" s="116" t="s">
        <v>388</v>
      </c>
      <c r="D529" s="116" t="s">
        <v>147</v>
      </c>
      <c r="E529" s="228" t="s">
        <v>148</v>
      </c>
      <c r="F529" s="118">
        <v>2324.3</v>
      </c>
      <c r="G529" s="118">
        <v>0</v>
      </c>
      <c r="H529" s="118">
        <v>2324.3</v>
      </c>
    </row>
    <row r="530" spans="1:8" s="208" customFormat="1" ht="11.25">
      <c r="A530" s="244">
        <v>316</v>
      </c>
      <c r="B530" s="113" t="s">
        <v>378</v>
      </c>
      <c r="C530" s="113" t="s">
        <v>390</v>
      </c>
      <c r="D530" s="113"/>
      <c r="E530" s="114" t="s">
        <v>144</v>
      </c>
      <c r="F530" s="115">
        <v>113382.6</v>
      </c>
      <c r="G530" s="115">
        <v>0</v>
      </c>
      <c r="H530" s="115">
        <v>113382.6</v>
      </c>
    </row>
    <row r="531" spans="1:8" s="208" customFormat="1" ht="22.5">
      <c r="A531" s="245">
        <v>316</v>
      </c>
      <c r="B531" s="116" t="s">
        <v>378</v>
      </c>
      <c r="C531" s="116" t="s">
        <v>390</v>
      </c>
      <c r="D531" s="116" t="s">
        <v>145</v>
      </c>
      <c r="E531" s="117" t="s">
        <v>146</v>
      </c>
      <c r="F531" s="118">
        <v>113382.6</v>
      </c>
      <c r="G531" s="118">
        <v>0</v>
      </c>
      <c r="H531" s="118">
        <v>113382.6</v>
      </c>
    </row>
    <row r="532" spans="1:8" s="208" customFormat="1" ht="11.25">
      <c r="A532" s="245">
        <v>316</v>
      </c>
      <c r="B532" s="116" t="s">
        <v>378</v>
      </c>
      <c r="C532" s="116" t="s">
        <v>390</v>
      </c>
      <c r="D532" s="116" t="s">
        <v>147</v>
      </c>
      <c r="E532" s="117" t="s">
        <v>148</v>
      </c>
      <c r="F532" s="118">
        <v>113382.6</v>
      </c>
      <c r="G532" s="118">
        <v>0</v>
      </c>
      <c r="H532" s="118">
        <v>113382.6</v>
      </c>
    </row>
    <row r="533" spans="1:8" s="208" customFormat="1" ht="11.25">
      <c r="A533" s="244">
        <v>316</v>
      </c>
      <c r="B533" s="113" t="s">
        <v>378</v>
      </c>
      <c r="C533" s="113" t="s">
        <v>391</v>
      </c>
      <c r="D533" s="113"/>
      <c r="E533" s="114" t="s">
        <v>150</v>
      </c>
      <c r="F533" s="115">
        <v>11108.6</v>
      </c>
      <c r="G533" s="115">
        <v>175</v>
      </c>
      <c r="H533" s="115">
        <v>11283.6</v>
      </c>
    </row>
    <row r="534" spans="1:8" s="208" customFormat="1" ht="22.5">
      <c r="A534" s="245">
        <v>316</v>
      </c>
      <c r="B534" s="116" t="s">
        <v>378</v>
      </c>
      <c r="C534" s="116" t="s">
        <v>391</v>
      </c>
      <c r="D534" s="116" t="s">
        <v>145</v>
      </c>
      <c r="E534" s="117" t="s">
        <v>146</v>
      </c>
      <c r="F534" s="118">
        <v>11108.6</v>
      </c>
      <c r="G534" s="118">
        <v>175</v>
      </c>
      <c r="H534" s="118">
        <v>11283.6</v>
      </c>
    </row>
    <row r="535" spans="1:8" s="208" customFormat="1" ht="11.25">
      <c r="A535" s="245">
        <v>316</v>
      </c>
      <c r="B535" s="116" t="s">
        <v>378</v>
      </c>
      <c r="C535" s="116" t="s">
        <v>391</v>
      </c>
      <c r="D535" s="116" t="s">
        <v>147</v>
      </c>
      <c r="E535" s="117" t="s">
        <v>148</v>
      </c>
      <c r="F535" s="118">
        <v>11108.6</v>
      </c>
      <c r="G535" s="118">
        <v>175</v>
      </c>
      <c r="H535" s="118">
        <v>11283.6</v>
      </c>
    </row>
    <row r="536" spans="1:8" s="208" customFormat="1" ht="11.25">
      <c r="A536" s="244">
        <v>316</v>
      </c>
      <c r="B536" s="113" t="s">
        <v>378</v>
      </c>
      <c r="C536" s="113" t="s">
        <v>392</v>
      </c>
      <c r="D536" s="113"/>
      <c r="E536" s="114" t="s">
        <v>393</v>
      </c>
      <c r="F536" s="115">
        <v>50</v>
      </c>
      <c r="G536" s="115">
        <v>0</v>
      </c>
      <c r="H536" s="115">
        <v>50</v>
      </c>
    </row>
    <row r="537" spans="1:8" s="208" customFormat="1" ht="22.5">
      <c r="A537" s="245">
        <v>316</v>
      </c>
      <c r="B537" s="116" t="s">
        <v>378</v>
      </c>
      <c r="C537" s="116" t="s">
        <v>392</v>
      </c>
      <c r="D537" s="116" t="s">
        <v>145</v>
      </c>
      <c r="E537" s="117" t="s">
        <v>146</v>
      </c>
      <c r="F537" s="118">
        <v>50</v>
      </c>
      <c r="G537" s="118">
        <v>0</v>
      </c>
      <c r="H537" s="118">
        <v>50</v>
      </c>
    </row>
    <row r="538" spans="1:8" s="208" customFormat="1" ht="11.25">
      <c r="A538" s="245">
        <v>316</v>
      </c>
      <c r="B538" s="116" t="s">
        <v>378</v>
      </c>
      <c r="C538" s="116" t="s">
        <v>392</v>
      </c>
      <c r="D538" s="116" t="s">
        <v>147</v>
      </c>
      <c r="E538" s="117" t="s">
        <v>148</v>
      </c>
      <c r="F538" s="118">
        <v>50</v>
      </c>
      <c r="G538" s="118">
        <v>0</v>
      </c>
      <c r="H538" s="118">
        <v>50</v>
      </c>
    </row>
    <row r="539" spans="1:8" s="208" customFormat="1" ht="21">
      <c r="A539" s="244">
        <v>316</v>
      </c>
      <c r="B539" s="113" t="s">
        <v>378</v>
      </c>
      <c r="C539" s="113" t="s">
        <v>394</v>
      </c>
      <c r="D539" s="113"/>
      <c r="E539" s="254" t="s">
        <v>395</v>
      </c>
      <c r="F539" s="115">
        <v>4319</v>
      </c>
      <c r="G539" s="115">
        <v>0</v>
      </c>
      <c r="H539" s="115">
        <v>4319</v>
      </c>
    </row>
    <row r="540" spans="1:8" s="208" customFormat="1" ht="21">
      <c r="A540" s="245">
        <v>316</v>
      </c>
      <c r="B540" s="116" t="s">
        <v>378</v>
      </c>
      <c r="C540" s="116" t="s">
        <v>394</v>
      </c>
      <c r="D540" s="116" t="s">
        <v>188</v>
      </c>
      <c r="E540" s="255" t="s">
        <v>189</v>
      </c>
      <c r="F540" s="118">
        <v>4319</v>
      </c>
      <c r="G540" s="118">
        <v>0</v>
      </c>
      <c r="H540" s="118">
        <v>4319</v>
      </c>
    </row>
    <row r="541" spans="1:8" s="208" customFormat="1" ht="21">
      <c r="A541" s="245">
        <v>316</v>
      </c>
      <c r="B541" s="116" t="s">
        <v>378</v>
      </c>
      <c r="C541" s="116" t="s">
        <v>394</v>
      </c>
      <c r="D541" s="116" t="s">
        <v>396</v>
      </c>
      <c r="E541" s="255" t="s">
        <v>397</v>
      </c>
      <c r="F541" s="118">
        <v>4319</v>
      </c>
      <c r="G541" s="118">
        <v>0</v>
      </c>
      <c r="H541" s="118">
        <v>4319</v>
      </c>
    </row>
    <row r="542" spans="1:8" s="208" customFormat="1" ht="33.75">
      <c r="A542" s="243">
        <v>316</v>
      </c>
      <c r="B542" s="110" t="s">
        <v>378</v>
      </c>
      <c r="C542" s="110" t="s">
        <v>225</v>
      </c>
      <c r="D542" s="110"/>
      <c r="E542" s="111" t="s">
        <v>226</v>
      </c>
      <c r="F542" s="112">
        <v>449</v>
      </c>
      <c r="G542" s="112">
        <v>0</v>
      </c>
      <c r="H542" s="112">
        <v>449</v>
      </c>
    </row>
    <row r="543" spans="1:8" s="208" customFormat="1" ht="11.25">
      <c r="A543" s="244">
        <v>316</v>
      </c>
      <c r="B543" s="113" t="s">
        <v>378</v>
      </c>
      <c r="C543" s="113" t="s">
        <v>233</v>
      </c>
      <c r="D543" s="113"/>
      <c r="E543" s="114" t="s">
        <v>234</v>
      </c>
      <c r="F543" s="115">
        <v>449</v>
      </c>
      <c r="G543" s="115">
        <v>0</v>
      </c>
      <c r="H543" s="115">
        <v>449</v>
      </c>
    </row>
    <row r="544" spans="1:8" s="208" customFormat="1" ht="22.5">
      <c r="A544" s="245">
        <v>316</v>
      </c>
      <c r="B544" s="116" t="s">
        <v>378</v>
      </c>
      <c r="C544" s="116" t="s">
        <v>233</v>
      </c>
      <c r="D544" s="116" t="s">
        <v>145</v>
      </c>
      <c r="E544" s="117" t="s">
        <v>146</v>
      </c>
      <c r="F544" s="118">
        <v>449</v>
      </c>
      <c r="G544" s="118">
        <v>0</v>
      </c>
      <c r="H544" s="118">
        <v>449</v>
      </c>
    </row>
    <row r="545" spans="1:8" s="208" customFormat="1" ht="11.25">
      <c r="A545" s="245">
        <v>316</v>
      </c>
      <c r="B545" s="116" t="s">
        <v>378</v>
      </c>
      <c r="C545" s="116" t="s">
        <v>233</v>
      </c>
      <c r="D545" s="116" t="s">
        <v>147</v>
      </c>
      <c r="E545" s="117" t="s">
        <v>148</v>
      </c>
      <c r="F545" s="118">
        <v>449</v>
      </c>
      <c r="G545" s="118">
        <v>0</v>
      </c>
      <c r="H545" s="118">
        <v>449</v>
      </c>
    </row>
    <row r="546" spans="1:8" s="208" customFormat="1" ht="22.5">
      <c r="A546" s="243">
        <v>316</v>
      </c>
      <c r="B546" s="110" t="s">
        <v>378</v>
      </c>
      <c r="C546" s="110" t="s">
        <v>327</v>
      </c>
      <c r="D546" s="110"/>
      <c r="E546" s="111" t="s">
        <v>328</v>
      </c>
      <c r="F546" s="112">
        <v>21</v>
      </c>
      <c r="G546" s="112">
        <v>0</v>
      </c>
      <c r="H546" s="112">
        <v>21</v>
      </c>
    </row>
    <row r="547" spans="1:8" s="208" customFormat="1" ht="11.25">
      <c r="A547" s="244">
        <v>316</v>
      </c>
      <c r="B547" s="113" t="s">
        <v>378</v>
      </c>
      <c r="C547" s="113" t="s">
        <v>398</v>
      </c>
      <c r="D547" s="113"/>
      <c r="E547" s="114" t="s">
        <v>399</v>
      </c>
      <c r="F547" s="115">
        <v>21</v>
      </c>
      <c r="G547" s="115">
        <v>0</v>
      </c>
      <c r="H547" s="115">
        <v>21</v>
      </c>
    </row>
    <row r="548" spans="1:8" s="208" customFormat="1" ht="22.5">
      <c r="A548" s="245">
        <v>316</v>
      </c>
      <c r="B548" s="116" t="s">
        <v>378</v>
      </c>
      <c r="C548" s="116" t="s">
        <v>398</v>
      </c>
      <c r="D548" s="116" t="s">
        <v>145</v>
      </c>
      <c r="E548" s="117" t="s">
        <v>146</v>
      </c>
      <c r="F548" s="118">
        <v>21</v>
      </c>
      <c r="G548" s="118">
        <v>0</v>
      </c>
      <c r="H548" s="118">
        <v>21</v>
      </c>
    </row>
    <row r="549" spans="1:8" s="208" customFormat="1" ht="11.25">
      <c r="A549" s="245">
        <v>316</v>
      </c>
      <c r="B549" s="116" t="s">
        <v>378</v>
      </c>
      <c r="C549" s="116" t="s">
        <v>398</v>
      </c>
      <c r="D549" s="116" t="s">
        <v>147</v>
      </c>
      <c r="E549" s="117" t="s">
        <v>148</v>
      </c>
      <c r="F549" s="118">
        <v>21</v>
      </c>
      <c r="G549" s="118">
        <v>0</v>
      </c>
      <c r="H549" s="118">
        <v>21</v>
      </c>
    </row>
    <row r="550" spans="1:8" s="208" customFormat="1" ht="10.5">
      <c r="A550" s="89" t="s">
        <v>537</v>
      </c>
      <c r="B550" s="89" t="s">
        <v>405</v>
      </c>
      <c r="C550" s="89"/>
      <c r="D550" s="89"/>
      <c r="E550" s="90" t="s">
        <v>406</v>
      </c>
      <c r="F550" s="91">
        <v>490137.9</v>
      </c>
      <c r="G550" s="91">
        <v>1176.4</v>
      </c>
      <c r="H550" s="91">
        <v>491314.3</v>
      </c>
    </row>
    <row r="551" spans="1:8" s="208" customFormat="1" ht="22.5">
      <c r="A551" s="110" t="s">
        <v>537</v>
      </c>
      <c r="B551" s="110" t="s">
        <v>405</v>
      </c>
      <c r="C551" s="110" t="s">
        <v>380</v>
      </c>
      <c r="D551" s="110"/>
      <c r="E551" s="111" t="s">
        <v>381</v>
      </c>
      <c r="F551" s="112">
        <v>421792.9</v>
      </c>
      <c r="G551" s="112">
        <v>315.6</v>
      </c>
      <c r="H551" s="112">
        <v>422108.5</v>
      </c>
    </row>
    <row r="552" spans="1:8" s="208" customFormat="1" ht="45">
      <c r="A552" s="113" t="s">
        <v>537</v>
      </c>
      <c r="B552" s="113" t="s">
        <v>405</v>
      </c>
      <c r="C552" s="113" t="s">
        <v>384</v>
      </c>
      <c r="D552" s="113"/>
      <c r="E552" s="253" t="s">
        <v>385</v>
      </c>
      <c r="F552" s="115">
        <v>1246.1</v>
      </c>
      <c r="G552" s="115">
        <v>0</v>
      </c>
      <c r="H552" s="115">
        <v>1246.1</v>
      </c>
    </row>
    <row r="553" spans="1:8" s="208" customFormat="1" ht="22.5">
      <c r="A553" s="116" t="s">
        <v>537</v>
      </c>
      <c r="B553" s="116" t="s">
        <v>405</v>
      </c>
      <c r="C553" s="116" t="s">
        <v>384</v>
      </c>
      <c r="D553" s="116" t="s">
        <v>145</v>
      </c>
      <c r="E553" s="228" t="s">
        <v>146</v>
      </c>
      <c r="F553" s="118">
        <v>1246.1</v>
      </c>
      <c r="G553" s="118">
        <v>0</v>
      </c>
      <c r="H553" s="118">
        <v>1246.1</v>
      </c>
    </row>
    <row r="554" spans="1:8" s="208" customFormat="1" ht="11.25">
      <c r="A554" s="116" t="s">
        <v>537</v>
      </c>
      <c r="B554" s="116" t="s">
        <v>405</v>
      </c>
      <c r="C554" s="116" t="s">
        <v>384</v>
      </c>
      <c r="D554" s="116" t="s">
        <v>147</v>
      </c>
      <c r="E554" s="228" t="s">
        <v>148</v>
      </c>
      <c r="F554" s="118">
        <v>1246.1</v>
      </c>
      <c r="G554" s="118">
        <v>0</v>
      </c>
      <c r="H554" s="118">
        <v>1246.1</v>
      </c>
    </row>
    <row r="555" spans="1:8" s="208" customFormat="1" ht="11.25">
      <c r="A555" s="113" t="s">
        <v>537</v>
      </c>
      <c r="B555" s="113" t="s">
        <v>405</v>
      </c>
      <c r="C555" s="113" t="s">
        <v>386</v>
      </c>
      <c r="D555" s="113"/>
      <c r="E555" s="114" t="s">
        <v>387</v>
      </c>
      <c r="F555" s="115">
        <v>305720.4</v>
      </c>
      <c r="G555" s="115">
        <v>0</v>
      </c>
      <c r="H555" s="115">
        <v>305720.4</v>
      </c>
    </row>
    <row r="556" spans="1:8" s="208" customFormat="1" ht="22.5">
      <c r="A556" s="116" t="s">
        <v>537</v>
      </c>
      <c r="B556" s="116" t="s">
        <v>405</v>
      </c>
      <c r="C556" s="116" t="s">
        <v>386</v>
      </c>
      <c r="D556" s="116" t="s">
        <v>145</v>
      </c>
      <c r="E556" s="117" t="s">
        <v>146</v>
      </c>
      <c r="F556" s="118">
        <v>305720.4</v>
      </c>
      <c r="G556" s="118">
        <v>0</v>
      </c>
      <c r="H556" s="118">
        <v>305720.4</v>
      </c>
    </row>
    <row r="557" spans="1:8" s="208" customFormat="1" ht="11.25">
      <c r="A557" s="116" t="s">
        <v>537</v>
      </c>
      <c r="B557" s="116" t="s">
        <v>405</v>
      </c>
      <c r="C557" s="116" t="s">
        <v>386</v>
      </c>
      <c r="D557" s="116" t="s">
        <v>147</v>
      </c>
      <c r="E557" s="117" t="s">
        <v>148</v>
      </c>
      <c r="F557" s="118">
        <v>293535.5</v>
      </c>
      <c r="G557" s="118">
        <v>0</v>
      </c>
      <c r="H557" s="118">
        <v>293535.5</v>
      </c>
    </row>
    <row r="558" spans="1:8" s="208" customFormat="1" ht="22.5">
      <c r="A558" s="116" t="s">
        <v>537</v>
      </c>
      <c r="B558" s="116" t="s">
        <v>405</v>
      </c>
      <c r="C558" s="116" t="s">
        <v>386</v>
      </c>
      <c r="D558" s="116" t="s">
        <v>363</v>
      </c>
      <c r="E558" s="117" t="s">
        <v>364</v>
      </c>
      <c r="F558" s="118">
        <v>12184.9</v>
      </c>
      <c r="G558" s="118">
        <v>0</v>
      </c>
      <c r="H558" s="118">
        <v>12184.9</v>
      </c>
    </row>
    <row r="559" spans="1:8" s="208" customFormat="1" ht="11.25">
      <c r="A559" s="113" t="s">
        <v>537</v>
      </c>
      <c r="B559" s="113" t="s">
        <v>405</v>
      </c>
      <c r="C559" s="113" t="s">
        <v>390</v>
      </c>
      <c r="D559" s="113"/>
      <c r="E559" s="114" t="s">
        <v>144</v>
      </c>
      <c r="F559" s="115">
        <v>93864.4</v>
      </c>
      <c r="G559" s="115">
        <v>0</v>
      </c>
      <c r="H559" s="115">
        <v>93864.4</v>
      </c>
    </row>
    <row r="560" spans="1:8" s="208" customFormat="1" ht="22.5">
      <c r="A560" s="116" t="s">
        <v>537</v>
      </c>
      <c r="B560" s="116" t="s">
        <v>405</v>
      </c>
      <c r="C560" s="116" t="s">
        <v>390</v>
      </c>
      <c r="D560" s="116" t="s">
        <v>145</v>
      </c>
      <c r="E560" s="117" t="s">
        <v>146</v>
      </c>
      <c r="F560" s="118">
        <v>93864.4</v>
      </c>
      <c r="G560" s="118">
        <v>0</v>
      </c>
      <c r="H560" s="118">
        <v>93864.4</v>
      </c>
    </row>
    <row r="561" spans="1:8" s="208" customFormat="1" ht="11.25">
      <c r="A561" s="116" t="s">
        <v>537</v>
      </c>
      <c r="B561" s="116" t="s">
        <v>405</v>
      </c>
      <c r="C561" s="116" t="s">
        <v>390</v>
      </c>
      <c r="D561" s="116" t="s">
        <v>147</v>
      </c>
      <c r="E561" s="117" t="s">
        <v>148</v>
      </c>
      <c r="F561" s="118">
        <v>82586.8</v>
      </c>
      <c r="G561" s="118">
        <v>0</v>
      </c>
      <c r="H561" s="118">
        <v>82586.8</v>
      </c>
    </row>
    <row r="562" spans="1:8" s="208" customFormat="1" ht="11.25">
      <c r="A562" s="116" t="s">
        <v>537</v>
      </c>
      <c r="B562" s="116" t="s">
        <v>405</v>
      </c>
      <c r="C562" s="116" t="s">
        <v>390</v>
      </c>
      <c r="D562" s="116" t="s">
        <v>407</v>
      </c>
      <c r="E562" s="117" t="s">
        <v>408</v>
      </c>
      <c r="F562" s="118">
        <v>11277.6</v>
      </c>
      <c r="G562" s="118">
        <v>0</v>
      </c>
      <c r="H562" s="118">
        <v>11277.6</v>
      </c>
    </row>
    <row r="563" spans="1:8" s="208" customFormat="1" ht="11.25">
      <c r="A563" s="113" t="s">
        <v>537</v>
      </c>
      <c r="B563" s="113" t="s">
        <v>405</v>
      </c>
      <c r="C563" s="113" t="s">
        <v>391</v>
      </c>
      <c r="D563" s="113"/>
      <c r="E563" s="114" t="s">
        <v>150</v>
      </c>
      <c r="F563" s="115">
        <v>20686</v>
      </c>
      <c r="G563" s="115">
        <v>315.6</v>
      </c>
      <c r="H563" s="115">
        <v>21001.6</v>
      </c>
    </row>
    <row r="564" spans="1:8" s="208" customFormat="1" ht="22.5">
      <c r="A564" s="116" t="s">
        <v>537</v>
      </c>
      <c r="B564" s="116" t="s">
        <v>405</v>
      </c>
      <c r="C564" s="116" t="s">
        <v>391</v>
      </c>
      <c r="D564" s="116" t="s">
        <v>145</v>
      </c>
      <c r="E564" s="117" t="s">
        <v>146</v>
      </c>
      <c r="F564" s="118">
        <v>20686</v>
      </c>
      <c r="G564" s="118">
        <v>315.6</v>
      </c>
      <c r="H564" s="118">
        <v>21001.6</v>
      </c>
    </row>
    <row r="565" spans="1:8" s="208" customFormat="1" ht="11.25">
      <c r="A565" s="116" t="s">
        <v>537</v>
      </c>
      <c r="B565" s="116" t="s">
        <v>405</v>
      </c>
      <c r="C565" s="116" t="s">
        <v>391</v>
      </c>
      <c r="D565" s="116" t="s">
        <v>147</v>
      </c>
      <c r="E565" s="117" t="s">
        <v>148</v>
      </c>
      <c r="F565" s="118">
        <v>20652.1</v>
      </c>
      <c r="G565" s="118">
        <v>315.6</v>
      </c>
      <c r="H565" s="118">
        <v>20967.7</v>
      </c>
    </row>
    <row r="566" spans="1:8" s="208" customFormat="1" ht="11.25">
      <c r="A566" s="116" t="s">
        <v>537</v>
      </c>
      <c r="B566" s="116" t="s">
        <v>405</v>
      </c>
      <c r="C566" s="116" t="s">
        <v>391</v>
      </c>
      <c r="D566" s="116" t="s">
        <v>407</v>
      </c>
      <c r="E566" s="117" t="s">
        <v>408</v>
      </c>
      <c r="F566" s="118">
        <v>33.9</v>
      </c>
      <c r="G566" s="118">
        <v>0</v>
      </c>
      <c r="H566" s="118">
        <v>33.9</v>
      </c>
    </row>
    <row r="567" spans="1:8" s="208" customFormat="1" ht="11.25">
      <c r="A567" s="113" t="s">
        <v>537</v>
      </c>
      <c r="B567" s="113" t="s">
        <v>405</v>
      </c>
      <c r="C567" s="113" t="s">
        <v>392</v>
      </c>
      <c r="D567" s="113"/>
      <c r="E567" s="114" t="s">
        <v>393</v>
      </c>
      <c r="F567" s="115">
        <v>276</v>
      </c>
      <c r="G567" s="115">
        <v>0</v>
      </c>
      <c r="H567" s="115">
        <v>276</v>
      </c>
    </row>
    <row r="568" spans="1:8" s="208" customFormat="1" ht="22.5">
      <c r="A568" s="116" t="s">
        <v>537</v>
      </c>
      <c r="B568" s="116" t="s">
        <v>405</v>
      </c>
      <c r="C568" s="116" t="s">
        <v>392</v>
      </c>
      <c r="D568" s="116" t="s">
        <v>145</v>
      </c>
      <c r="E568" s="117" t="s">
        <v>146</v>
      </c>
      <c r="F568" s="118">
        <v>276</v>
      </c>
      <c r="G568" s="118">
        <v>0</v>
      </c>
      <c r="H568" s="118">
        <v>276</v>
      </c>
    </row>
    <row r="569" spans="1:8" s="208" customFormat="1" ht="11.25">
      <c r="A569" s="116" t="s">
        <v>537</v>
      </c>
      <c r="B569" s="116" t="s">
        <v>405</v>
      </c>
      <c r="C569" s="116" t="s">
        <v>392</v>
      </c>
      <c r="D569" s="116" t="s">
        <v>147</v>
      </c>
      <c r="E569" s="117" t="s">
        <v>148</v>
      </c>
      <c r="F569" s="118">
        <v>266</v>
      </c>
      <c r="G569" s="118">
        <v>0</v>
      </c>
      <c r="H569" s="118">
        <v>266</v>
      </c>
    </row>
    <row r="570" spans="1:8" s="208" customFormat="1" ht="11.25">
      <c r="A570" s="116" t="s">
        <v>537</v>
      </c>
      <c r="B570" s="116" t="s">
        <v>405</v>
      </c>
      <c r="C570" s="116" t="s">
        <v>392</v>
      </c>
      <c r="D570" s="116" t="s">
        <v>407</v>
      </c>
      <c r="E570" s="117" t="s">
        <v>408</v>
      </c>
      <c r="F570" s="118">
        <v>10</v>
      </c>
      <c r="G570" s="118">
        <v>0</v>
      </c>
      <c r="H570" s="118">
        <v>10</v>
      </c>
    </row>
    <row r="571" spans="1:8" s="256" customFormat="1" ht="22.5">
      <c r="A571" s="212">
        <v>316</v>
      </c>
      <c r="B571" s="110" t="s">
        <v>405</v>
      </c>
      <c r="C571" s="110" t="s">
        <v>141</v>
      </c>
      <c r="D571" s="110"/>
      <c r="E571" s="111" t="s">
        <v>142</v>
      </c>
      <c r="F571" s="112">
        <v>48129.1</v>
      </c>
      <c r="G571" s="112">
        <v>0</v>
      </c>
      <c r="H571" s="112">
        <v>48129.1</v>
      </c>
    </row>
    <row r="572" spans="1:8" s="256" customFormat="1" ht="22.5">
      <c r="A572" s="214">
        <v>316</v>
      </c>
      <c r="B572" s="113" t="s">
        <v>405</v>
      </c>
      <c r="C572" s="113" t="s">
        <v>409</v>
      </c>
      <c r="D572" s="113"/>
      <c r="E572" s="226" t="s">
        <v>410</v>
      </c>
      <c r="F572" s="56">
        <v>18</v>
      </c>
      <c r="G572" s="56">
        <v>0</v>
      </c>
      <c r="H572" s="56">
        <v>18</v>
      </c>
    </row>
    <row r="573" spans="1:8" s="256" customFormat="1" ht="22.5">
      <c r="A573" s="216">
        <v>316</v>
      </c>
      <c r="B573" s="116" t="s">
        <v>405</v>
      </c>
      <c r="C573" s="116" t="s">
        <v>409</v>
      </c>
      <c r="D573" s="116" t="s">
        <v>145</v>
      </c>
      <c r="E573" s="228" t="s">
        <v>146</v>
      </c>
      <c r="F573" s="59">
        <v>18</v>
      </c>
      <c r="G573" s="59">
        <v>0</v>
      </c>
      <c r="H573" s="59">
        <v>18</v>
      </c>
    </row>
    <row r="574" spans="1:8" s="256" customFormat="1" ht="11.25">
      <c r="A574" s="216">
        <v>316</v>
      </c>
      <c r="B574" s="116" t="s">
        <v>405</v>
      </c>
      <c r="C574" s="116" t="s">
        <v>409</v>
      </c>
      <c r="D574" s="116" t="s">
        <v>147</v>
      </c>
      <c r="E574" s="228" t="s">
        <v>148</v>
      </c>
      <c r="F574" s="118">
        <v>18</v>
      </c>
      <c r="G574" s="118">
        <v>0</v>
      </c>
      <c r="H574" s="118">
        <v>18</v>
      </c>
    </row>
    <row r="575" spans="1:8" s="256" customFormat="1" ht="45">
      <c r="A575" s="214">
        <v>316</v>
      </c>
      <c r="B575" s="113" t="s">
        <v>405</v>
      </c>
      <c r="C575" s="113" t="s">
        <v>411</v>
      </c>
      <c r="D575" s="113"/>
      <c r="E575" s="253" t="s">
        <v>385</v>
      </c>
      <c r="F575" s="115">
        <v>292.3</v>
      </c>
      <c r="G575" s="115">
        <v>0</v>
      </c>
      <c r="H575" s="115">
        <v>292.3</v>
      </c>
    </row>
    <row r="576" spans="1:8" s="256" customFormat="1" ht="22.5">
      <c r="A576" s="216">
        <v>316</v>
      </c>
      <c r="B576" s="116" t="s">
        <v>405</v>
      </c>
      <c r="C576" s="116" t="s">
        <v>411</v>
      </c>
      <c r="D576" s="116" t="s">
        <v>145</v>
      </c>
      <c r="E576" s="228" t="s">
        <v>146</v>
      </c>
      <c r="F576" s="118">
        <v>292.3</v>
      </c>
      <c r="G576" s="118">
        <v>0</v>
      </c>
      <c r="H576" s="118">
        <v>292.3</v>
      </c>
    </row>
    <row r="577" spans="1:8" s="256" customFormat="1" ht="11.25">
      <c r="A577" s="216">
        <v>316</v>
      </c>
      <c r="B577" s="116" t="s">
        <v>405</v>
      </c>
      <c r="C577" s="116" t="s">
        <v>411</v>
      </c>
      <c r="D577" s="116" t="s">
        <v>147</v>
      </c>
      <c r="E577" s="228" t="s">
        <v>148</v>
      </c>
      <c r="F577" s="118">
        <v>292.3</v>
      </c>
      <c r="G577" s="118">
        <v>0</v>
      </c>
      <c r="H577" s="118">
        <v>292.3</v>
      </c>
    </row>
    <row r="578" spans="1:8" s="256" customFormat="1" ht="11.25">
      <c r="A578" s="214">
        <v>316</v>
      </c>
      <c r="B578" s="113" t="s">
        <v>405</v>
      </c>
      <c r="C578" s="113" t="s">
        <v>143</v>
      </c>
      <c r="D578" s="113"/>
      <c r="E578" s="114" t="s">
        <v>144</v>
      </c>
      <c r="F578" s="115">
        <v>47710.1</v>
      </c>
      <c r="G578" s="115">
        <v>0</v>
      </c>
      <c r="H578" s="115">
        <v>47710.1</v>
      </c>
    </row>
    <row r="579" spans="1:8" s="256" customFormat="1" ht="22.5">
      <c r="A579" s="216">
        <v>316</v>
      </c>
      <c r="B579" s="116" t="s">
        <v>405</v>
      </c>
      <c r="C579" s="116" t="s">
        <v>143</v>
      </c>
      <c r="D579" s="116" t="s">
        <v>145</v>
      </c>
      <c r="E579" s="117" t="s">
        <v>146</v>
      </c>
      <c r="F579" s="118">
        <v>47710.1</v>
      </c>
      <c r="G579" s="118">
        <v>0</v>
      </c>
      <c r="H579" s="118">
        <v>47710.1</v>
      </c>
    </row>
    <row r="580" spans="1:8" s="256" customFormat="1" ht="11.25">
      <c r="A580" s="216">
        <v>316</v>
      </c>
      <c r="B580" s="116" t="s">
        <v>405</v>
      </c>
      <c r="C580" s="116" t="s">
        <v>143</v>
      </c>
      <c r="D580" s="116" t="s">
        <v>147</v>
      </c>
      <c r="E580" s="117" t="s">
        <v>151</v>
      </c>
      <c r="F580" s="118">
        <v>47710.1</v>
      </c>
      <c r="G580" s="118">
        <v>0</v>
      </c>
      <c r="H580" s="118">
        <v>47710.1</v>
      </c>
    </row>
    <row r="581" spans="1:8" s="256" customFormat="1" ht="11.25">
      <c r="A581" s="214">
        <v>316</v>
      </c>
      <c r="B581" s="113" t="s">
        <v>405</v>
      </c>
      <c r="C581" s="113" t="s">
        <v>149</v>
      </c>
      <c r="D581" s="113"/>
      <c r="E581" s="114" t="s">
        <v>150</v>
      </c>
      <c r="F581" s="115">
        <v>108.7</v>
      </c>
      <c r="G581" s="115">
        <v>0</v>
      </c>
      <c r="H581" s="115">
        <v>108.7</v>
      </c>
    </row>
    <row r="582" spans="1:8" s="256" customFormat="1" ht="22.5">
      <c r="A582" s="216">
        <v>316</v>
      </c>
      <c r="B582" s="116" t="s">
        <v>405</v>
      </c>
      <c r="C582" s="116" t="s">
        <v>149</v>
      </c>
      <c r="D582" s="116" t="s">
        <v>145</v>
      </c>
      <c r="E582" s="117" t="s">
        <v>146</v>
      </c>
      <c r="F582" s="118">
        <v>108.7</v>
      </c>
      <c r="G582" s="118">
        <v>0</v>
      </c>
      <c r="H582" s="118">
        <v>108.7</v>
      </c>
    </row>
    <row r="583" spans="1:8" s="256" customFormat="1" ht="11.25">
      <c r="A583" s="216">
        <v>316</v>
      </c>
      <c r="B583" s="116" t="s">
        <v>405</v>
      </c>
      <c r="C583" s="116" t="s">
        <v>149</v>
      </c>
      <c r="D583" s="116" t="s">
        <v>147</v>
      </c>
      <c r="E583" s="117" t="s">
        <v>151</v>
      </c>
      <c r="F583" s="118">
        <v>108.7</v>
      </c>
      <c r="G583" s="118">
        <v>0</v>
      </c>
      <c r="H583" s="118">
        <v>108.7</v>
      </c>
    </row>
    <row r="584" spans="1:8" s="256" customFormat="1" ht="22.5">
      <c r="A584" s="212">
        <v>316</v>
      </c>
      <c r="B584" s="110" t="s">
        <v>405</v>
      </c>
      <c r="C584" s="110" t="s">
        <v>412</v>
      </c>
      <c r="D584" s="110"/>
      <c r="E584" s="111" t="s">
        <v>413</v>
      </c>
      <c r="F584" s="112">
        <v>19408.9</v>
      </c>
      <c r="G584" s="112">
        <v>860.8</v>
      </c>
      <c r="H584" s="112">
        <v>20269.7</v>
      </c>
    </row>
    <row r="585" spans="1:8" s="256" customFormat="1" ht="11.25">
      <c r="A585" s="214">
        <v>316</v>
      </c>
      <c r="B585" s="113" t="s">
        <v>405</v>
      </c>
      <c r="C585" s="113" t="s">
        <v>414</v>
      </c>
      <c r="D585" s="113"/>
      <c r="E585" s="114" t="s">
        <v>144</v>
      </c>
      <c r="F585" s="115">
        <v>18987.3</v>
      </c>
      <c r="G585" s="115">
        <v>860.8</v>
      </c>
      <c r="H585" s="115">
        <v>19848.1</v>
      </c>
    </row>
    <row r="586" spans="1:8" s="256" customFormat="1" ht="22.5">
      <c r="A586" s="216">
        <v>316</v>
      </c>
      <c r="B586" s="116" t="s">
        <v>405</v>
      </c>
      <c r="C586" s="116" t="s">
        <v>414</v>
      </c>
      <c r="D586" s="116" t="s">
        <v>145</v>
      </c>
      <c r="E586" s="117" t="s">
        <v>146</v>
      </c>
      <c r="F586" s="118">
        <v>18987.3</v>
      </c>
      <c r="G586" s="118">
        <v>860.8</v>
      </c>
      <c r="H586" s="118">
        <v>19848.1</v>
      </c>
    </row>
    <row r="587" spans="1:8" s="256" customFormat="1" ht="11.25">
      <c r="A587" s="216">
        <v>316</v>
      </c>
      <c r="B587" s="116" t="s">
        <v>405</v>
      </c>
      <c r="C587" s="116" t="s">
        <v>414</v>
      </c>
      <c r="D587" s="116" t="s">
        <v>147</v>
      </c>
      <c r="E587" s="117" t="s">
        <v>151</v>
      </c>
      <c r="F587" s="118">
        <v>18987.3</v>
      </c>
      <c r="G587" s="118">
        <v>860.8</v>
      </c>
      <c r="H587" s="118">
        <v>19848.1</v>
      </c>
    </row>
    <row r="588" spans="1:8" s="256" customFormat="1" ht="11.25">
      <c r="A588" s="214">
        <v>316</v>
      </c>
      <c r="B588" s="113" t="s">
        <v>405</v>
      </c>
      <c r="C588" s="113" t="s">
        <v>415</v>
      </c>
      <c r="D588" s="113"/>
      <c r="E588" s="114" t="s">
        <v>150</v>
      </c>
      <c r="F588" s="115">
        <v>201.6</v>
      </c>
      <c r="G588" s="115">
        <v>0</v>
      </c>
      <c r="H588" s="115">
        <v>201.6</v>
      </c>
    </row>
    <row r="589" spans="1:8" s="256" customFormat="1" ht="22.5">
      <c r="A589" s="216">
        <v>316</v>
      </c>
      <c r="B589" s="116" t="s">
        <v>405</v>
      </c>
      <c r="C589" s="116" t="s">
        <v>415</v>
      </c>
      <c r="D589" s="116" t="s">
        <v>145</v>
      </c>
      <c r="E589" s="117" t="s">
        <v>146</v>
      </c>
      <c r="F589" s="118">
        <v>201.6</v>
      </c>
      <c r="G589" s="118">
        <v>0</v>
      </c>
      <c r="H589" s="118">
        <v>201.6</v>
      </c>
    </row>
    <row r="590" spans="1:8" s="256" customFormat="1" ht="11.25">
      <c r="A590" s="216">
        <v>316</v>
      </c>
      <c r="B590" s="116" t="s">
        <v>405</v>
      </c>
      <c r="C590" s="116" t="s">
        <v>415</v>
      </c>
      <c r="D590" s="116" t="s">
        <v>147</v>
      </c>
      <c r="E590" s="117" t="s">
        <v>151</v>
      </c>
      <c r="F590" s="118">
        <v>201.6</v>
      </c>
      <c r="G590" s="118">
        <v>0</v>
      </c>
      <c r="H590" s="118">
        <v>201.6</v>
      </c>
    </row>
    <row r="591" spans="1:8" s="256" customFormat="1" ht="11.25">
      <c r="A591" s="214">
        <v>316</v>
      </c>
      <c r="B591" s="113" t="s">
        <v>405</v>
      </c>
      <c r="C591" s="113" t="s">
        <v>416</v>
      </c>
      <c r="D591" s="113"/>
      <c r="E591" s="114" t="s">
        <v>417</v>
      </c>
      <c r="F591" s="115">
        <v>220</v>
      </c>
      <c r="G591" s="115">
        <v>0</v>
      </c>
      <c r="H591" s="115">
        <v>220</v>
      </c>
    </row>
    <row r="592" spans="1:8" s="256" customFormat="1" ht="22.5">
      <c r="A592" s="216">
        <v>316</v>
      </c>
      <c r="B592" s="116" t="s">
        <v>405</v>
      </c>
      <c r="C592" s="116" t="s">
        <v>416</v>
      </c>
      <c r="D592" s="116" t="s">
        <v>145</v>
      </c>
      <c r="E592" s="117" t="s">
        <v>146</v>
      </c>
      <c r="F592" s="118">
        <v>220</v>
      </c>
      <c r="G592" s="118">
        <v>0</v>
      </c>
      <c r="H592" s="118">
        <v>220</v>
      </c>
    </row>
    <row r="593" spans="1:8" s="256" customFormat="1" ht="11.25">
      <c r="A593" s="216">
        <v>316</v>
      </c>
      <c r="B593" s="116" t="s">
        <v>405</v>
      </c>
      <c r="C593" s="116" t="s">
        <v>416</v>
      </c>
      <c r="D593" s="116" t="s">
        <v>147</v>
      </c>
      <c r="E593" s="117" t="s">
        <v>151</v>
      </c>
      <c r="F593" s="118">
        <v>220</v>
      </c>
      <c r="G593" s="118">
        <v>0</v>
      </c>
      <c r="H593" s="118">
        <v>220</v>
      </c>
    </row>
    <row r="594" spans="1:8" s="256" customFormat="1" ht="33.75">
      <c r="A594" s="212">
        <v>316</v>
      </c>
      <c r="B594" s="110" t="s">
        <v>405</v>
      </c>
      <c r="C594" s="110" t="s">
        <v>225</v>
      </c>
      <c r="D594" s="110"/>
      <c r="E594" s="111" t="s">
        <v>226</v>
      </c>
      <c r="F594" s="112">
        <v>463</v>
      </c>
      <c r="G594" s="112">
        <v>0</v>
      </c>
      <c r="H594" s="112">
        <v>463</v>
      </c>
    </row>
    <row r="595" spans="1:8" s="256" customFormat="1" ht="11.25">
      <c r="A595" s="214">
        <v>316</v>
      </c>
      <c r="B595" s="113" t="s">
        <v>405</v>
      </c>
      <c r="C595" s="113" t="s">
        <v>233</v>
      </c>
      <c r="D595" s="113"/>
      <c r="E595" s="114" t="s">
        <v>234</v>
      </c>
      <c r="F595" s="115">
        <v>463</v>
      </c>
      <c r="G595" s="115">
        <v>0</v>
      </c>
      <c r="H595" s="115">
        <v>463</v>
      </c>
    </row>
    <row r="596" spans="1:8" s="256" customFormat="1" ht="22.5">
      <c r="A596" s="216">
        <v>316</v>
      </c>
      <c r="B596" s="116" t="s">
        <v>405</v>
      </c>
      <c r="C596" s="116" t="s">
        <v>233</v>
      </c>
      <c r="D596" s="116" t="s">
        <v>145</v>
      </c>
      <c r="E596" s="117" t="s">
        <v>146</v>
      </c>
      <c r="F596" s="118">
        <v>463</v>
      </c>
      <c r="G596" s="118">
        <v>0</v>
      </c>
      <c r="H596" s="118">
        <v>463</v>
      </c>
    </row>
    <row r="597" spans="1:8" s="256" customFormat="1" ht="11.25">
      <c r="A597" s="216">
        <v>316</v>
      </c>
      <c r="B597" s="116" t="s">
        <v>405</v>
      </c>
      <c r="C597" s="116" t="s">
        <v>233</v>
      </c>
      <c r="D597" s="116" t="s">
        <v>147</v>
      </c>
      <c r="E597" s="117" t="s">
        <v>151</v>
      </c>
      <c r="F597" s="118">
        <v>371.5</v>
      </c>
      <c r="G597" s="118">
        <v>0</v>
      </c>
      <c r="H597" s="118">
        <v>371.5</v>
      </c>
    </row>
    <row r="598" spans="1:8" s="256" customFormat="1" ht="11.25">
      <c r="A598" s="216">
        <v>316</v>
      </c>
      <c r="B598" s="116" t="s">
        <v>405</v>
      </c>
      <c r="C598" s="116" t="s">
        <v>233</v>
      </c>
      <c r="D598" s="116" t="s">
        <v>407</v>
      </c>
      <c r="E598" s="117" t="s">
        <v>418</v>
      </c>
      <c r="F598" s="118">
        <v>91.5</v>
      </c>
      <c r="G598" s="118">
        <v>0</v>
      </c>
      <c r="H598" s="118">
        <v>91.5</v>
      </c>
    </row>
    <row r="599" spans="1:8" s="256" customFormat="1" ht="22.5">
      <c r="A599" s="212">
        <v>316</v>
      </c>
      <c r="B599" s="110" t="s">
        <v>405</v>
      </c>
      <c r="C599" s="110" t="s">
        <v>327</v>
      </c>
      <c r="D599" s="110"/>
      <c r="E599" s="111" t="s">
        <v>328</v>
      </c>
      <c r="F599" s="112">
        <v>344</v>
      </c>
      <c r="G599" s="112">
        <v>0</v>
      </c>
      <c r="H599" s="112">
        <v>344</v>
      </c>
    </row>
    <row r="600" spans="1:8" s="256" customFormat="1" ht="11.25">
      <c r="A600" s="214">
        <v>316</v>
      </c>
      <c r="B600" s="113" t="s">
        <v>405</v>
      </c>
      <c r="C600" s="113" t="s">
        <v>398</v>
      </c>
      <c r="D600" s="113"/>
      <c r="E600" s="114" t="s">
        <v>399</v>
      </c>
      <c r="F600" s="115">
        <v>344</v>
      </c>
      <c r="G600" s="115">
        <v>0</v>
      </c>
      <c r="H600" s="115">
        <v>344</v>
      </c>
    </row>
    <row r="601" spans="1:8" s="256" customFormat="1" ht="22.5">
      <c r="A601" s="216">
        <v>316</v>
      </c>
      <c r="B601" s="116" t="s">
        <v>405</v>
      </c>
      <c r="C601" s="116" t="s">
        <v>398</v>
      </c>
      <c r="D601" s="116" t="s">
        <v>145</v>
      </c>
      <c r="E601" s="117" t="s">
        <v>146</v>
      </c>
      <c r="F601" s="118">
        <v>344</v>
      </c>
      <c r="G601" s="118">
        <v>0</v>
      </c>
      <c r="H601" s="118">
        <v>344</v>
      </c>
    </row>
    <row r="602" spans="1:8" s="256" customFormat="1" ht="11.25">
      <c r="A602" s="216">
        <v>316</v>
      </c>
      <c r="B602" s="116" t="s">
        <v>405</v>
      </c>
      <c r="C602" s="116" t="s">
        <v>398</v>
      </c>
      <c r="D602" s="116" t="s">
        <v>147</v>
      </c>
      <c r="E602" s="117" t="s">
        <v>148</v>
      </c>
      <c r="F602" s="118">
        <v>344</v>
      </c>
      <c r="G602" s="118">
        <v>0</v>
      </c>
      <c r="H602" s="118">
        <v>344</v>
      </c>
    </row>
    <row r="603" spans="1:8" s="208" customFormat="1" ht="10.5">
      <c r="A603" s="89" t="s">
        <v>537</v>
      </c>
      <c r="B603" s="89" t="s">
        <v>419</v>
      </c>
      <c r="C603" s="89"/>
      <c r="D603" s="89"/>
      <c r="E603" s="90" t="s">
        <v>420</v>
      </c>
      <c r="F603" s="91">
        <v>21255.9</v>
      </c>
      <c r="G603" s="91">
        <v>0</v>
      </c>
      <c r="H603" s="91">
        <v>21255.9</v>
      </c>
    </row>
    <row r="604" spans="1:8" s="208" customFormat="1" ht="22.5">
      <c r="A604" s="110" t="s">
        <v>537</v>
      </c>
      <c r="B604" s="110" t="s">
        <v>419</v>
      </c>
      <c r="C604" s="110" t="s">
        <v>380</v>
      </c>
      <c r="D604" s="110"/>
      <c r="E604" s="111" t="s">
        <v>381</v>
      </c>
      <c r="F604" s="112">
        <v>13677.8</v>
      </c>
      <c r="G604" s="112">
        <v>0</v>
      </c>
      <c r="H604" s="112">
        <v>13677.8</v>
      </c>
    </row>
    <row r="605" spans="1:8" s="208" customFormat="1" ht="22.5">
      <c r="A605" s="113" t="s">
        <v>537</v>
      </c>
      <c r="B605" s="113" t="s">
        <v>419</v>
      </c>
      <c r="C605" s="113" t="s">
        <v>421</v>
      </c>
      <c r="D605" s="113"/>
      <c r="E605" s="114" t="s">
        <v>422</v>
      </c>
      <c r="F605" s="115">
        <v>13177.8</v>
      </c>
      <c r="G605" s="115">
        <v>0</v>
      </c>
      <c r="H605" s="115">
        <v>13177.8</v>
      </c>
    </row>
    <row r="606" spans="1:8" s="208" customFormat="1" ht="11.25">
      <c r="A606" s="116" t="s">
        <v>537</v>
      </c>
      <c r="B606" s="116" t="s">
        <v>419</v>
      </c>
      <c r="C606" s="116" t="s">
        <v>421</v>
      </c>
      <c r="D606" s="116" t="s">
        <v>423</v>
      </c>
      <c r="E606" s="117" t="s">
        <v>424</v>
      </c>
      <c r="F606" s="118">
        <v>9228.8</v>
      </c>
      <c r="G606" s="118">
        <v>0</v>
      </c>
      <c r="H606" s="118">
        <v>9228.8</v>
      </c>
    </row>
    <row r="607" spans="1:8" s="208" customFormat="1" ht="11.25">
      <c r="A607" s="116" t="s">
        <v>537</v>
      </c>
      <c r="B607" s="116" t="s">
        <v>419</v>
      </c>
      <c r="C607" s="116" t="s">
        <v>421</v>
      </c>
      <c r="D607" s="116" t="s">
        <v>425</v>
      </c>
      <c r="E607" s="117" t="s">
        <v>426</v>
      </c>
      <c r="F607" s="118">
        <v>9228.8</v>
      </c>
      <c r="G607" s="118">
        <v>0</v>
      </c>
      <c r="H607" s="118">
        <v>9228.8</v>
      </c>
    </row>
    <row r="608" spans="1:8" s="208" customFormat="1" ht="22.5">
      <c r="A608" s="116" t="s">
        <v>537</v>
      </c>
      <c r="B608" s="116" t="s">
        <v>419</v>
      </c>
      <c r="C608" s="116" t="s">
        <v>421</v>
      </c>
      <c r="D608" s="116" t="s">
        <v>145</v>
      </c>
      <c r="E608" s="117" t="s">
        <v>146</v>
      </c>
      <c r="F608" s="118">
        <v>3949</v>
      </c>
      <c r="G608" s="118">
        <v>0</v>
      </c>
      <c r="H608" s="118">
        <v>3949</v>
      </c>
    </row>
    <row r="609" spans="1:8" s="208" customFormat="1" ht="11.25">
      <c r="A609" s="116" t="s">
        <v>537</v>
      </c>
      <c r="B609" s="116" t="s">
        <v>419</v>
      </c>
      <c r="C609" s="116" t="s">
        <v>421</v>
      </c>
      <c r="D609" s="116" t="s">
        <v>147</v>
      </c>
      <c r="E609" s="117" t="s">
        <v>148</v>
      </c>
      <c r="F609" s="118">
        <v>3949</v>
      </c>
      <c r="G609" s="118">
        <v>0</v>
      </c>
      <c r="H609" s="118">
        <v>3949</v>
      </c>
    </row>
    <row r="610" spans="1:8" s="208" customFormat="1" ht="11.25">
      <c r="A610" s="113" t="s">
        <v>537</v>
      </c>
      <c r="B610" s="113" t="s">
        <v>419</v>
      </c>
      <c r="C610" s="113" t="s">
        <v>392</v>
      </c>
      <c r="D610" s="113"/>
      <c r="E610" s="114" t="s">
        <v>393</v>
      </c>
      <c r="F610" s="115">
        <v>500</v>
      </c>
      <c r="G610" s="115">
        <v>0</v>
      </c>
      <c r="H610" s="115">
        <v>500</v>
      </c>
    </row>
    <row r="611" spans="1:8" s="208" customFormat="1" ht="22.5">
      <c r="A611" s="116" t="s">
        <v>537</v>
      </c>
      <c r="B611" s="116" t="s">
        <v>419</v>
      </c>
      <c r="C611" s="116" t="s">
        <v>392</v>
      </c>
      <c r="D611" s="116" t="s">
        <v>145</v>
      </c>
      <c r="E611" s="117" t="s">
        <v>146</v>
      </c>
      <c r="F611" s="118">
        <v>500</v>
      </c>
      <c r="G611" s="118">
        <v>0</v>
      </c>
      <c r="H611" s="118">
        <v>500</v>
      </c>
    </row>
    <row r="612" spans="1:8" s="208" customFormat="1" ht="11.25">
      <c r="A612" s="116" t="s">
        <v>537</v>
      </c>
      <c r="B612" s="116" t="s">
        <v>419</v>
      </c>
      <c r="C612" s="116" t="s">
        <v>392</v>
      </c>
      <c r="D612" s="116" t="s">
        <v>147</v>
      </c>
      <c r="E612" s="117" t="s">
        <v>148</v>
      </c>
      <c r="F612" s="118">
        <v>500</v>
      </c>
      <c r="G612" s="118">
        <v>0</v>
      </c>
      <c r="H612" s="118">
        <v>500</v>
      </c>
    </row>
    <row r="613" spans="1:8" s="208" customFormat="1" ht="22.5">
      <c r="A613" s="110" t="s">
        <v>537</v>
      </c>
      <c r="B613" s="257" t="s">
        <v>419</v>
      </c>
      <c r="C613" s="257" t="s">
        <v>427</v>
      </c>
      <c r="D613" s="257"/>
      <c r="E613" s="258" t="s">
        <v>428</v>
      </c>
      <c r="F613" s="112">
        <v>7488.1</v>
      </c>
      <c r="G613" s="112">
        <v>0</v>
      </c>
      <c r="H613" s="112">
        <v>7488.1</v>
      </c>
    </row>
    <row r="614" spans="1:8" s="208" customFormat="1" ht="11.25">
      <c r="A614" s="113" t="s">
        <v>537</v>
      </c>
      <c r="B614" s="259" t="s">
        <v>419</v>
      </c>
      <c r="C614" s="259" t="s">
        <v>429</v>
      </c>
      <c r="D614" s="259"/>
      <c r="E614" s="260" t="s">
        <v>144</v>
      </c>
      <c r="F614" s="115">
        <v>6499.9</v>
      </c>
      <c r="G614" s="115">
        <v>0</v>
      </c>
      <c r="H614" s="115">
        <v>6499.9</v>
      </c>
    </row>
    <row r="615" spans="1:8" s="208" customFormat="1" ht="22.5">
      <c r="A615" s="116" t="s">
        <v>537</v>
      </c>
      <c r="B615" s="261" t="s">
        <v>419</v>
      </c>
      <c r="C615" s="261" t="s">
        <v>429</v>
      </c>
      <c r="D615" s="261" t="s">
        <v>145</v>
      </c>
      <c r="E615" s="262" t="s">
        <v>146</v>
      </c>
      <c r="F615" s="118">
        <v>6499.9</v>
      </c>
      <c r="G615" s="118">
        <v>0</v>
      </c>
      <c r="H615" s="118">
        <v>6499.9</v>
      </c>
    </row>
    <row r="616" spans="1:8" s="208" customFormat="1" ht="11.25">
      <c r="A616" s="116" t="s">
        <v>537</v>
      </c>
      <c r="B616" s="261" t="s">
        <v>419</v>
      </c>
      <c r="C616" s="261" t="s">
        <v>429</v>
      </c>
      <c r="D616" s="261" t="s">
        <v>147</v>
      </c>
      <c r="E616" s="262" t="s">
        <v>151</v>
      </c>
      <c r="F616" s="118">
        <v>6499.9</v>
      </c>
      <c r="G616" s="118">
        <v>0</v>
      </c>
      <c r="H616" s="118">
        <v>6499.9</v>
      </c>
    </row>
    <row r="617" spans="1:8" s="208" customFormat="1" ht="11.25">
      <c r="A617" s="113" t="s">
        <v>537</v>
      </c>
      <c r="B617" s="259" t="s">
        <v>419</v>
      </c>
      <c r="C617" s="259" t="s">
        <v>430</v>
      </c>
      <c r="D617" s="259"/>
      <c r="E617" s="260" t="s">
        <v>150</v>
      </c>
      <c r="F617" s="115">
        <v>198.2</v>
      </c>
      <c r="G617" s="115">
        <v>0</v>
      </c>
      <c r="H617" s="115">
        <v>198.2</v>
      </c>
    </row>
    <row r="618" spans="1:8" s="208" customFormat="1" ht="22.5">
      <c r="A618" s="116" t="s">
        <v>537</v>
      </c>
      <c r="B618" s="261" t="s">
        <v>419</v>
      </c>
      <c r="C618" s="261" t="s">
        <v>430</v>
      </c>
      <c r="D618" s="261" t="s">
        <v>145</v>
      </c>
      <c r="E618" s="262" t="s">
        <v>146</v>
      </c>
      <c r="F618" s="118">
        <v>198.2</v>
      </c>
      <c r="G618" s="118">
        <v>0</v>
      </c>
      <c r="H618" s="118">
        <v>198.2</v>
      </c>
    </row>
    <row r="619" spans="1:8" s="208" customFormat="1" ht="11.25">
      <c r="A619" s="116" t="s">
        <v>537</v>
      </c>
      <c r="B619" s="261" t="s">
        <v>419</v>
      </c>
      <c r="C619" s="261" t="s">
        <v>430</v>
      </c>
      <c r="D619" s="261" t="s">
        <v>147</v>
      </c>
      <c r="E619" s="262" t="s">
        <v>151</v>
      </c>
      <c r="F619" s="118">
        <v>198.2</v>
      </c>
      <c r="G619" s="118">
        <v>0</v>
      </c>
      <c r="H619" s="118">
        <v>198.2</v>
      </c>
    </row>
    <row r="620" spans="1:8" s="208" customFormat="1" ht="11.25">
      <c r="A620" s="113" t="s">
        <v>537</v>
      </c>
      <c r="B620" s="259" t="s">
        <v>419</v>
      </c>
      <c r="C620" s="259" t="s">
        <v>431</v>
      </c>
      <c r="D620" s="259"/>
      <c r="E620" s="260" t="s">
        <v>432</v>
      </c>
      <c r="F620" s="115">
        <v>790</v>
      </c>
      <c r="G620" s="115">
        <v>0</v>
      </c>
      <c r="H620" s="115">
        <v>790</v>
      </c>
    </row>
    <row r="621" spans="1:8" s="208" customFormat="1" ht="22.5">
      <c r="A621" s="116" t="s">
        <v>537</v>
      </c>
      <c r="B621" s="261" t="s">
        <v>419</v>
      </c>
      <c r="C621" s="261" t="s">
        <v>431</v>
      </c>
      <c r="D621" s="261" t="s">
        <v>145</v>
      </c>
      <c r="E621" s="262" t="s">
        <v>146</v>
      </c>
      <c r="F621" s="118">
        <v>790</v>
      </c>
      <c r="G621" s="118">
        <v>0</v>
      </c>
      <c r="H621" s="118">
        <v>790</v>
      </c>
    </row>
    <row r="622" spans="1:8" s="208" customFormat="1" ht="11.25">
      <c r="A622" s="116" t="s">
        <v>537</v>
      </c>
      <c r="B622" s="261" t="s">
        <v>419</v>
      </c>
      <c r="C622" s="261" t="s">
        <v>431</v>
      </c>
      <c r="D622" s="261" t="s">
        <v>147</v>
      </c>
      <c r="E622" s="262" t="s">
        <v>151</v>
      </c>
      <c r="F622" s="118">
        <v>790</v>
      </c>
      <c r="G622" s="118">
        <v>0</v>
      </c>
      <c r="H622" s="118">
        <v>790</v>
      </c>
    </row>
    <row r="623" spans="1:8" s="208" customFormat="1" ht="22.5">
      <c r="A623" s="110" t="s">
        <v>537</v>
      </c>
      <c r="B623" s="257" t="s">
        <v>419</v>
      </c>
      <c r="C623" s="257" t="s">
        <v>433</v>
      </c>
      <c r="D623" s="257"/>
      <c r="E623" s="258" t="s">
        <v>434</v>
      </c>
      <c r="F623" s="112">
        <v>90</v>
      </c>
      <c r="G623" s="112">
        <v>0</v>
      </c>
      <c r="H623" s="112">
        <v>90</v>
      </c>
    </row>
    <row r="624" spans="1:8" s="208" customFormat="1" ht="11.25">
      <c r="A624" s="113" t="s">
        <v>537</v>
      </c>
      <c r="B624" s="259" t="s">
        <v>419</v>
      </c>
      <c r="C624" s="259" t="s">
        <v>398</v>
      </c>
      <c r="D624" s="259"/>
      <c r="E624" s="260" t="s">
        <v>399</v>
      </c>
      <c r="F624" s="115">
        <v>90</v>
      </c>
      <c r="G624" s="115">
        <v>0</v>
      </c>
      <c r="H624" s="115">
        <v>90</v>
      </c>
    </row>
    <row r="625" spans="1:8" s="208" customFormat="1" ht="22.5">
      <c r="A625" s="116" t="s">
        <v>537</v>
      </c>
      <c r="B625" s="261" t="s">
        <v>419</v>
      </c>
      <c r="C625" s="261" t="s">
        <v>398</v>
      </c>
      <c r="D625" s="216">
        <v>600</v>
      </c>
      <c r="E625" s="262" t="s">
        <v>146</v>
      </c>
      <c r="F625" s="118">
        <v>90</v>
      </c>
      <c r="G625" s="118">
        <v>0</v>
      </c>
      <c r="H625" s="118">
        <v>90</v>
      </c>
    </row>
    <row r="626" spans="1:8" s="208" customFormat="1" ht="11.25">
      <c r="A626" s="116" t="s">
        <v>537</v>
      </c>
      <c r="B626" s="261" t="s">
        <v>419</v>
      </c>
      <c r="C626" s="261" t="s">
        <v>398</v>
      </c>
      <c r="D626" s="216">
        <v>610</v>
      </c>
      <c r="E626" s="262" t="s">
        <v>151</v>
      </c>
      <c r="F626" s="118">
        <v>90</v>
      </c>
      <c r="G626" s="118">
        <v>0</v>
      </c>
      <c r="H626" s="118">
        <v>90</v>
      </c>
    </row>
    <row r="627" spans="1:8" s="208" customFormat="1" ht="10.5">
      <c r="A627" s="230">
        <v>316</v>
      </c>
      <c r="B627" s="89" t="s">
        <v>435</v>
      </c>
      <c r="C627" s="230"/>
      <c r="D627" s="230"/>
      <c r="E627" s="263" t="s">
        <v>436</v>
      </c>
      <c r="F627" s="91">
        <v>23212</v>
      </c>
      <c r="G627" s="91">
        <v>0</v>
      </c>
      <c r="H627" s="91">
        <v>23212</v>
      </c>
    </row>
    <row r="628" spans="1:8" s="208" customFormat="1" ht="22.5">
      <c r="A628" s="243">
        <v>316</v>
      </c>
      <c r="B628" s="110" t="s">
        <v>435</v>
      </c>
      <c r="C628" s="110" t="s">
        <v>380</v>
      </c>
      <c r="D628" s="110"/>
      <c r="E628" s="264" t="s">
        <v>381</v>
      </c>
      <c r="F628" s="112">
        <v>22732</v>
      </c>
      <c r="G628" s="112">
        <v>0</v>
      </c>
      <c r="H628" s="112">
        <v>22732</v>
      </c>
    </row>
    <row r="629" spans="1:8" s="208" customFormat="1" ht="11.25">
      <c r="A629" s="244">
        <v>316</v>
      </c>
      <c r="B629" s="113" t="s">
        <v>435</v>
      </c>
      <c r="C629" s="113" t="s">
        <v>390</v>
      </c>
      <c r="D629" s="113"/>
      <c r="E629" s="265" t="s">
        <v>144</v>
      </c>
      <c r="F629" s="115">
        <v>21939</v>
      </c>
      <c r="G629" s="115">
        <v>0</v>
      </c>
      <c r="H629" s="115">
        <v>21939</v>
      </c>
    </row>
    <row r="630" spans="1:8" s="208" customFormat="1" ht="33.75">
      <c r="A630" s="245">
        <v>316</v>
      </c>
      <c r="B630" s="116" t="s">
        <v>435</v>
      </c>
      <c r="C630" s="116" t="s">
        <v>390</v>
      </c>
      <c r="D630" s="116" t="s">
        <v>76</v>
      </c>
      <c r="E630" s="119" t="s">
        <v>437</v>
      </c>
      <c r="F630" s="118">
        <v>4096.2</v>
      </c>
      <c r="G630" s="118">
        <v>0</v>
      </c>
      <c r="H630" s="118">
        <v>4096.2</v>
      </c>
    </row>
    <row r="631" spans="1:8" s="208" customFormat="1" ht="11.25">
      <c r="A631" s="245">
        <v>316</v>
      </c>
      <c r="B631" s="116" t="s">
        <v>435</v>
      </c>
      <c r="C631" s="116" t="s">
        <v>390</v>
      </c>
      <c r="D631" s="116" t="s">
        <v>229</v>
      </c>
      <c r="E631" s="119" t="s">
        <v>230</v>
      </c>
      <c r="F631" s="118">
        <v>4096.2</v>
      </c>
      <c r="G631" s="118">
        <v>0</v>
      </c>
      <c r="H631" s="118">
        <v>4096.2</v>
      </c>
    </row>
    <row r="632" spans="1:8" s="208" customFormat="1" ht="11.25">
      <c r="A632" s="245">
        <v>316</v>
      </c>
      <c r="B632" s="116" t="s">
        <v>435</v>
      </c>
      <c r="C632" s="116" t="s">
        <v>390</v>
      </c>
      <c r="D632" s="116" t="s">
        <v>87</v>
      </c>
      <c r="E632" s="119" t="s">
        <v>88</v>
      </c>
      <c r="F632" s="118">
        <v>914.6</v>
      </c>
      <c r="G632" s="118">
        <v>0</v>
      </c>
      <c r="H632" s="118">
        <v>914.6</v>
      </c>
    </row>
    <row r="633" spans="1:8" s="208" customFormat="1" ht="22.5">
      <c r="A633" s="245">
        <v>316</v>
      </c>
      <c r="B633" s="116" t="s">
        <v>435</v>
      </c>
      <c r="C633" s="116" t="s">
        <v>390</v>
      </c>
      <c r="D633" s="116" t="s">
        <v>89</v>
      </c>
      <c r="E633" s="119" t="s">
        <v>438</v>
      </c>
      <c r="F633" s="118">
        <v>914.6</v>
      </c>
      <c r="G633" s="118">
        <v>0</v>
      </c>
      <c r="H633" s="118">
        <v>914.6</v>
      </c>
    </row>
    <row r="634" spans="1:8" s="208" customFormat="1" ht="22.5">
      <c r="A634" s="245">
        <v>316</v>
      </c>
      <c r="B634" s="116" t="s">
        <v>435</v>
      </c>
      <c r="C634" s="116" t="s">
        <v>390</v>
      </c>
      <c r="D634" s="116" t="s">
        <v>145</v>
      </c>
      <c r="E634" s="119" t="s">
        <v>146</v>
      </c>
      <c r="F634" s="118">
        <v>16923.9</v>
      </c>
      <c r="G634" s="118">
        <v>0</v>
      </c>
      <c r="H634" s="118">
        <v>16923.9</v>
      </c>
    </row>
    <row r="635" spans="1:8" s="208" customFormat="1" ht="11.25">
      <c r="A635" s="245">
        <v>316</v>
      </c>
      <c r="B635" s="116" t="s">
        <v>435</v>
      </c>
      <c r="C635" s="116" t="s">
        <v>390</v>
      </c>
      <c r="D635" s="116" t="s">
        <v>147</v>
      </c>
      <c r="E635" s="119" t="s">
        <v>148</v>
      </c>
      <c r="F635" s="118">
        <v>16923.9</v>
      </c>
      <c r="G635" s="118">
        <v>0</v>
      </c>
      <c r="H635" s="118">
        <v>16923.9</v>
      </c>
    </row>
    <row r="636" spans="1:8" s="208" customFormat="1" ht="11.25">
      <c r="A636" s="245">
        <v>316</v>
      </c>
      <c r="B636" s="116" t="s">
        <v>435</v>
      </c>
      <c r="C636" s="116" t="s">
        <v>390</v>
      </c>
      <c r="D636" s="116" t="s">
        <v>91</v>
      </c>
      <c r="E636" s="117" t="s">
        <v>92</v>
      </c>
      <c r="F636" s="118">
        <v>4.3</v>
      </c>
      <c r="G636" s="118">
        <v>0</v>
      </c>
      <c r="H636" s="118">
        <v>4.3</v>
      </c>
    </row>
    <row r="637" spans="1:8" s="208" customFormat="1" ht="11.25">
      <c r="A637" s="245">
        <v>316</v>
      </c>
      <c r="B637" s="116" t="s">
        <v>435</v>
      </c>
      <c r="C637" s="116" t="s">
        <v>390</v>
      </c>
      <c r="D637" s="116" t="s">
        <v>93</v>
      </c>
      <c r="E637" s="117" t="s">
        <v>94</v>
      </c>
      <c r="F637" s="118">
        <v>4.3</v>
      </c>
      <c r="G637" s="118">
        <v>0</v>
      </c>
      <c r="H637" s="118">
        <v>4.3</v>
      </c>
    </row>
    <row r="638" spans="1:8" s="208" customFormat="1" ht="11.25">
      <c r="A638" s="244">
        <v>316</v>
      </c>
      <c r="B638" s="113" t="s">
        <v>435</v>
      </c>
      <c r="C638" s="113" t="s">
        <v>391</v>
      </c>
      <c r="D638" s="113"/>
      <c r="E638" s="265" t="s">
        <v>150</v>
      </c>
      <c r="F638" s="115">
        <v>23</v>
      </c>
      <c r="G638" s="115">
        <v>0</v>
      </c>
      <c r="H638" s="115">
        <v>23</v>
      </c>
    </row>
    <row r="639" spans="1:8" s="208" customFormat="1" ht="22.5">
      <c r="A639" s="245">
        <v>316</v>
      </c>
      <c r="B639" s="116" t="s">
        <v>435</v>
      </c>
      <c r="C639" s="116" t="s">
        <v>391</v>
      </c>
      <c r="D639" s="116" t="s">
        <v>145</v>
      </c>
      <c r="E639" s="119" t="s">
        <v>146</v>
      </c>
      <c r="F639" s="118">
        <v>6.5</v>
      </c>
      <c r="G639" s="118">
        <v>0</v>
      </c>
      <c r="H639" s="118">
        <v>6.5</v>
      </c>
    </row>
    <row r="640" spans="1:8" s="208" customFormat="1" ht="11.25">
      <c r="A640" s="245">
        <v>316</v>
      </c>
      <c r="B640" s="116" t="s">
        <v>435</v>
      </c>
      <c r="C640" s="116" t="s">
        <v>391</v>
      </c>
      <c r="D640" s="116" t="s">
        <v>147</v>
      </c>
      <c r="E640" s="119" t="s">
        <v>148</v>
      </c>
      <c r="F640" s="118">
        <v>6.5</v>
      </c>
      <c r="G640" s="118">
        <v>0</v>
      </c>
      <c r="H640" s="118">
        <v>6.5</v>
      </c>
    </row>
    <row r="641" spans="1:8" s="208" customFormat="1" ht="11.25">
      <c r="A641" s="245">
        <v>316</v>
      </c>
      <c r="B641" s="116" t="s">
        <v>435</v>
      </c>
      <c r="C641" s="116" t="s">
        <v>391</v>
      </c>
      <c r="D641" s="116" t="s">
        <v>91</v>
      </c>
      <c r="E641" s="119" t="s">
        <v>92</v>
      </c>
      <c r="F641" s="118">
        <v>16.5</v>
      </c>
      <c r="G641" s="118">
        <v>0</v>
      </c>
      <c r="H641" s="118">
        <v>16.5</v>
      </c>
    </row>
    <row r="642" spans="1:8" s="208" customFormat="1" ht="11.25">
      <c r="A642" s="245">
        <v>316</v>
      </c>
      <c r="B642" s="116" t="s">
        <v>435</v>
      </c>
      <c r="C642" s="116" t="s">
        <v>391</v>
      </c>
      <c r="D642" s="116" t="s">
        <v>95</v>
      </c>
      <c r="E642" s="119" t="s">
        <v>96</v>
      </c>
      <c r="F642" s="118">
        <v>16.5</v>
      </c>
      <c r="G642" s="118">
        <v>0</v>
      </c>
      <c r="H642" s="118">
        <v>16.5</v>
      </c>
    </row>
    <row r="643" spans="1:8" s="208" customFormat="1" ht="11.25">
      <c r="A643" s="244">
        <v>316</v>
      </c>
      <c r="B643" s="113" t="s">
        <v>435</v>
      </c>
      <c r="C643" s="113" t="s">
        <v>392</v>
      </c>
      <c r="D643" s="113"/>
      <c r="E643" s="265" t="s">
        <v>393</v>
      </c>
      <c r="F643" s="115">
        <v>770</v>
      </c>
      <c r="G643" s="115">
        <v>0</v>
      </c>
      <c r="H643" s="115">
        <v>770</v>
      </c>
    </row>
    <row r="644" spans="1:8" s="208" customFormat="1" ht="22.5">
      <c r="A644" s="245">
        <v>316</v>
      </c>
      <c r="B644" s="116" t="s">
        <v>435</v>
      </c>
      <c r="C644" s="116" t="s">
        <v>392</v>
      </c>
      <c r="D644" s="116" t="s">
        <v>145</v>
      </c>
      <c r="E644" s="119" t="s">
        <v>146</v>
      </c>
      <c r="F644" s="118">
        <v>27</v>
      </c>
      <c r="G644" s="118">
        <v>0</v>
      </c>
      <c r="H644" s="118">
        <v>27</v>
      </c>
    </row>
    <row r="645" spans="1:8" s="208" customFormat="1" ht="11.25">
      <c r="A645" s="245">
        <v>316</v>
      </c>
      <c r="B645" s="116" t="s">
        <v>435</v>
      </c>
      <c r="C645" s="116" t="s">
        <v>392</v>
      </c>
      <c r="D645" s="116" t="s">
        <v>147</v>
      </c>
      <c r="E645" s="119" t="s">
        <v>148</v>
      </c>
      <c r="F645" s="118">
        <v>27</v>
      </c>
      <c r="G645" s="118">
        <v>0</v>
      </c>
      <c r="H645" s="118">
        <v>27</v>
      </c>
    </row>
    <row r="646" spans="1:8" s="208" customFormat="1" ht="11.25">
      <c r="A646" s="245">
        <v>316</v>
      </c>
      <c r="B646" s="116" t="s">
        <v>435</v>
      </c>
      <c r="C646" s="116" t="s">
        <v>392</v>
      </c>
      <c r="D646" s="116" t="s">
        <v>91</v>
      </c>
      <c r="E646" s="119" t="s">
        <v>92</v>
      </c>
      <c r="F646" s="118">
        <v>743</v>
      </c>
      <c r="G646" s="118">
        <v>0</v>
      </c>
      <c r="H646" s="118">
        <v>743</v>
      </c>
    </row>
    <row r="647" spans="1:8" s="208" customFormat="1" ht="11.25">
      <c r="A647" s="245">
        <v>316</v>
      </c>
      <c r="B647" s="116" t="s">
        <v>435</v>
      </c>
      <c r="C647" s="116" t="s">
        <v>392</v>
      </c>
      <c r="D647" s="116" t="s">
        <v>95</v>
      </c>
      <c r="E647" s="119" t="s">
        <v>96</v>
      </c>
      <c r="F647" s="118">
        <v>743</v>
      </c>
      <c r="G647" s="118">
        <v>0</v>
      </c>
      <c r="H647" s="118">
        <v>743</v>
      </c>
    </row>
    <row r="648" spans="1:8" s="208" customFormat="1" ht="22.5">
      <c r="A648" s="243">
        <v>316</v>
      </c>
      <c r="B648" s="110" t="s">
        <v>435</v>
      </c>
      <c r="C648" s="110" t="s">
        <v>327</v>
      </c>
      <c r="D648" s="110"/>
      <c r="E648" s="264" t="s">
        <v>328</v>
      </c>
      <c r="F648" s="112">
        <v>480</v>
      </c>
      <c r="G648" s="112">
        <v>0</v>
      </c>
      <c r="H648" s="112">
        <v>480</v>
      </c>
    </row>
    <row r="649" spans="1:8" s="208" customFormat="1" ht="11.25">
      <c r="A649" s="244">
        <v>316</v>
      </c>
      <c r="B649" s="113" t="s">
        <v>435</v>
      </c>
      <c r="C649" s="113" t="s">
        <v>398</v>
      </c>
      <c r="D649" s="113"/>
      <c r="E649" s="265" t="s">
        <v>399</v>
      </c>
      <c r="F649" s="115">
        <v>480</v>
      </c>
      <c r="G649" s="115">
        <v>0</v>
      </c>
      <c r="H649" s="115">
        <v>480</v>
      </c>
    </row>
    <row r="650" spans="1:8" s="208" customFormat="1" ht="22.5">
      <c r="A650" s="245">
        <v>316</v>
      </c>
      <c r="B650" s="116" t="s">
        <v>435</v>
      </c>
      <c r="C650" s="116" t="s">
        <v>398</v>
      </c>
      <c r="D650" s="116" t="s">
        <v>145</v>
      </c>
      <c r="E650" s="119" t="s">
        <v>146</v>
      </c>
      <c r="F650" s="118">
        <v>480</v>
      </c>
      <c r="G650" s="118">
        <v>0</v>
      </c>
      <c r="H650" s="118">
        <v>480</v>
      </c>
    </row>
    <row r="651" spans="1:8" s="208" customFormat="1" ht="11.25">
      <c r="A651" s="245">
        <v>316</v>
      </c>
      <c r="B651" s="116" t="s">
        <v>435</v>
      </c>
      <c r="C651" s="116" t="s">
        <v>398</v>
      </c>
      <c r="D651" s="116" t="s">
        <v>147</v>
      </c>
      <c r="E651" s="119" t="s">
        <v>148</v>
      </c>
      <c r="F651" s="118">
        <v>480</v>
      </c>
      <c r="G651" s="118">
        <v>0</v>
      </c>
      <c r="H651" s="118">
        <v>480</v>
      </c>
    </row>
    <row r="652" spans="1:8" s="223" customFormat="1" ht="10.5">
      <c r="A652" s="229">
        <v>316</v>
      </c>
      <c r="B652" s="266" t="s">
        <v>439</v>
      </c>
      <c r="C652" s="266"/>
      <c r="D652" s="266"/>
      <c r="E652" s="267" t="s">
        <v>440</v>
      </c>
      <c r="F652" s="207">
        <v>101235.4</v>
      </c>
      <c r="G652" s="207">
        <v>151.9</v>
      </c>
      <c r="H652" s="207">
        <v>101387.3</v>
      </c>
    </row>
    <row r="653" spans="1:8" s="223" customFormat="1" ht="10.5">
      <c r="A653" s="209">
        <v>316</v>
      </c>
      <c r="B653" s="268" t="s">
        <v>441</v>
      </c>
      <c r="C653" s="268"/>
      <c r="D653" s="268"/>
      <c r="E653" s="269" t="s">
        <v>442</v>
      </c>
      <c r="F653" s="91">
        <v>101235.4</v>
      </c>
      <c r="G653" s="91">
        <v>151.9</v>
      </c>
      <c r="H653" s="91">
        <v>101387.3</v>
      </c>
    </row>
    <row r="654" spans="1:8" s="208" customFormat="1" ht="22.5">
      <c r="A654" s="212">
        <v>316</v>
      </c>
      <c r="B654" s="257" t="s">
        <v>441</v>
      </c>
      <c r="C654" s="257" t="s">
        <v>141</v>
      </c>
      <c r="D654" s="257"/>
      <c r="E654" s="258" t="s">
        <v>142</v>
      </c>
      <c r="F654" s="112">
        <v>100175.6</v>
      </c>
      <c r="G654" s="112">
        <v>151.9</v>
      </c>
      <c r="H654" s="112">
        <v>100327.5</v>
      </c>
    </row>
    <row r="655" spans="1:8" s="208" customFormat="1" ht="11.25">
      <c r="A655" s="214">
        <v>316</v>
      </c>
      <c r="B655" s="259" t="s">
        <v>441</v>
      </c>
      <c r="C655" s="259" t="s">
        <v>143</v>
      </c>
      <c r="D655" s="259"/>
      <c r="E655" s="260" t="s">
        <v>144</v>
      </c>
      <c r="F655" s="115">
        <v>93930.3</v>
      </c>
      <c r="G655" s="115">
        <v>151.9</v>
      </c>
      <c r="H655" s="115">
        <v>94082.2</v>
      </c>
    </row>
    <row r="656" spans="1:8" s="208" customFormat="1" ht="22.5">
      <c r="A656" s="216">
        <v>316</v>
      </c>
      <c r="B656" s="261" t="s">
        <v>441</v>
      </c>
      <c r="C656" s="261" t="s">
        <v>143</v>
      </c>
      <c r="D656" s="261" t="s">
        <v>145</v>
      </c>
      <c r="E656" s="262" t="s">
        <v>146</v>
      </c>
      <c r="F656" s="118">
        <v>93930.3</v>
      </c>
      <c r="G656" s="118">
        <v>151.9</v>
      </c>
      <c r="H656" s="118">
        <v>94082.2</v>
      </c>
    </row>
    <row r="657" spans="1:8" s="208" customFormat="1" ht="11.25">
      <c r="A657" s="216">
        <v>316</v>
      </c>
      <c r="B657" s="261" t="s">
        <v>441</v>
      </c>
      <c r="C657" s="261" t="s">
        <v>143</v>
      </c>
      <c r="D657" s="261" t="s">
        <v>147</v>
      </c>
      <c r="E657" s="262" t="s">
        <v>151</v>
      </c>
      <c r="F657" s="118">
        <v>93930.3</v>
      </c>
      <c r="G657" s="118">
        <v>151.9</v>
      </c>
      <c r="H657" s="118">
        <v>94082.2</v>
      </c>
    </row>
    <row r="658" spans="1:8" s="208" customFormat="1" ht="11.25">
      <c r="A658" s="214">
        <v>316</v>
      </c>
      <c r="B658" s="259" t="s">
        <v>441</v>
      </c>
      <c r="C658" s="259" t="s">
        <v>149</v>
      </c>
      <c r="D658" s="259"/>
      <c r="E658" s="260" t="s">
        <v>150</v>
      </c>
      <c r="F658" s="115">
        <v>3296.4</v>
      </c>
      <c r="G658" s="115">
        <v>0</v>
      </c>
      <c r="H658" s="115">
        <v>3296.4</v>
      </c>
    </row>
    <row r="659" spans="1:8" s="208" customFormat="1" ht="22.5">
      <c r="A659" s="216">
        <v>316</v>
      </c>
      <c r="B659" s="261" t="s">
        <v>441</v>
      </c>
      <c r="C659" s="261" t="s">
        <v>149</v>
      </c>
      <c r="D659" s="261" t="s">
        <v>145</v>
      </c>
      <c r="E659" s="262" t="s">
        <v>146</v>
      </c>
      <c r="F659" s="118">
        <v>3296.4</v>
      </c>
      <c r="G659" s="118">
        <v>0</v>
      </c>
      <c r="H659" s="118">
        <v>3296.4</v>
      </c>
    </row>
    <row r="660" spans="1:8" s="208" customFormat="1" ht="11.25">
      <c r="A660" s="216">
        <v>316</v>
      </c>
      <c r="B660" s="261" t="s">
        <v>443</v>
      </c>
      <c r="C660" s="261" t="s">
        <v>149</v>
      </c>
      <c r="D660" s="261" t="s">
        <v>147</v>
      </c>
      <c r="E660" s="262" t="s">
        <v>151</v>
      </c>
      <c r="F660" s="118">
        <v>3296.4</v>
      </c>
      <c r="G660" s="118">
        <v>0</v>
      </c>
      <c r="H660" s="118">
        <v>3296.4</v>
      </c>
    </row>
    <row r="661" spans="1:8" s="208" customFormat="1" ht="11.25">
      <c r="A661" s="214">
        <v>316</v>
      </c>
      <c r="B661" s="259" t="s">
        <v>441</v>
      </c>
      <c r="C661" s="259" t="s">
        <v>444</v>
      </c>
      <c r="D661" s="259"/>
      <c r="E661" s="260" t="s">
        <v>445</v>
      </c>
      <c r="F661" s="115">
        <v>2948.9</v>
      </c>
      <c r="G661" s="115">
        <v>0</v>
      </c>
      <c r="H661" s="115">
        <v>2948.9</v>
      </c>
    </row>
    <row r="662" spans="1:8" s="208" customFormat="1" ht="22.5">
      <c r="A662" s="216">
        <v>316</v>
      </c>
      <c r="B662" s="261" t="s">
        <v>441</v>
      </c>
      <c r="C662" s="261" t="s">
        <v>444</v>
      </c>
      <c r="D662" s="261" t="s">
        <v>145</v>
      </c>
      <c r="E662" s="262" t="s">
        <v>146</v>
      </c>
      <c r="F662" s="118">
        <v>2948.9</v>
      </c>
      <c r="G662" s="118">
        <v>0</v>
      </c>
      <c r="H662" s="118">
        <v>2948.9</v>
      </c>
    </row>
    <row r="663" spans="1:8" s="208" customFormat="1" ht="11.25">
      <c r="A663" s="216">
        <v>316</v>
      </c>
      <c r="B663" s="261" t="s">
        <v>441</v>
      </c>
      <c r="C663" s="261" t="s">
        <v>446</v>
      </c>
      <c r="D663" s="261" t="s">
        <v>147</v>
      </c>
      <c r="E663" s="262" t="s">
        <v>151</v>
      </c>
      <c r="F663" s="118">
        <v>2948.9</v>
      </c>
      <c r="G663" s="118">
        <v>0</v>
      </c>
      <c r="H663" s="118">
        <v>2948.9</v>
      </c>
    </row>
    <row r="664" spans="1:8" s="208" customFormat="1" ht="33.75">
      <c r="A664" s="212">
        <v>316</v>
      </c>
      <c r="B664" s="257" t="s">
        <v>441</v>
      </c>
      <c r="C664" s="257" t="s">
        <v>225</v>
      </c>
      <c r="D664" s="257"/>
      <c r="E664" s="258" t="s">
        <v>226</v>
      </c>
      <c r="F664" s="112">
        <v>888.8</v>
      </c>
      <c r="G664" s="112">
        <v>0</v>
      </c>
      <c r="H664" s="112">
        <v>888.8</v>
      </c>
    </row>
    <row r="665" spans="1:8" s="208" customFormat="1" ht="11.25">
      <c r="A665" s="214">
        <v>316</v>
      </c>
      <c r="B665" s="259" t="s">
        <v>441</v>
      </c>
      <c r="C665" s="259" t="s">
        <v>233</v>
      </c>
      <c r="D665" s="259"/>
      <c r="E665" s="260" t="s">
        <v>234</v>
      </c>
      <c r="F665" s="115">
        <v>888.8</v>
      </c>
      <c r="G665" s="115">
        <v>0</v>
      </c>
      <c r="H665" s="115">
        <v>888.8</v>
      </c>
    </row>
    <row r="666" spans="1:8" s="208" customFormat="1" ht="22.5">
      <c r="A666" s="216">
        <v>316</v>
      </c>
      <c r="B666" s="261" t="s">
        <v>441</v>
      </c>
      <c r="C666" s="261" t="s">
        <v>233</v>
      </c>
      <c r="D666" s="261" t="s">
        <v>145</v>
      </c>
      <c r="E666" s="262" t="s">
        <v>146</v>
      </c>
      <c r="F666" s="118">
        <v>888.8</v>
      </c>
      <c r="G666" s="118">
        <v>0</v>
      </c>
      <c r="H666" s="118">
        <v>888.8</v>
      </c>
    </row>
    <row r="667" spans="1:8" s="208" customFormat="1" ht="11.25">
      <c r="A667" s="216">
        <v>316</v>
      </c>
      <c r="B667" s="261" t="s">
        <v>441</v>
      </c>
      <c r="C667" s="261" t="s">
        <v>233</v>
      </c>
      <c r="D667" s="261" t="s">
        <v>147</v>
      </c>
      <c r="E667" s="262" t="s">
        <v>151</v>
      </c>
      <c r="F667" s="118">
        <v>888.8</v>
      </c>
      <c r="G667" s="118">
        <v>0</v>
      </c>
      <c r="H667" s="118">
        <v>888.8</v>
      </c>
    </row>
    <row r="668" spans="1:8" s="208" customFormat="1" ht="22.5">
      <c r="A668" s="212">
        <v>316</v>
      </c>
      <c r="B668" s="257" t="s">
        <v>441</v>
      </c>
      <c r="C668" s="257" t="s">
        <v>327</v>
      </c>
      <c r="D668" s="257"/>
      <c r="E668" s="213" t="s">
        <v>328</v>
      </c>
      <c r="F668" s="112">
        <v>171</v>
      </c>
      <c r="G668" s="112">
        <v>0</v>
      </c>
      <c r="H668" s="112">
        <v>171</v>
      </c>
    </row>
    <row r="669" spans="1:8" s="208" customFormat="1" ht="11.25">
      <c r="A669" s="214">
        <v>316</v>
      </c>
      <c r="B669" s="259" t="s">
        <v>441</v>
      </c>
      <c r="C669" s="259" t="s">
        <v>398</v>
      </c>
      <c r="D669" s="259"/>
      <c r="E669" s="260" t="s">
        <v>399</v>
      </c>
      <c r="F669" s="115">
        <v>171</v>
      </c>
      <c r="G669" s="115">
        <v>0</v>
      </c>
      <c r="H669" s="115">
        <v>171</v>
      </c>
    </row>
    <row r="670" spans="1:8" s="208" customFormat="1" ht="22.5">
      <c r="A670" s="216">
        <v>316</v>
      </c>
      <c r="B670" s="261" t="s">
        <v>441</v>
      </c>
      <c r="C670" s="261" t="s">
        <v>398</v>
      </c>
      <c r="D670" s="261" t="s">
        <v>145</v>
      </c>
      <c r="E670" s="262" t="s">
        <v>146</v>
      </c>
      <c r="F670" s="118">
        <v>171</v>
      </c>
      <c r="G670" s="118">
        <v>0</v>
      </c>
      <c r="H670" s="118">
        <v>171</v>
      </c>
    </row>
    <row r="671" spans="1:8" s="208" customFormat="1" ht="11.25">
      <c r="A671" s="216">
        <v>316</v>
      </c>
      <c r="B671" s="261" t="s">
        <v>441</v>
      </c>
      <c r="C671" s="261" t="s">
        <v>398</v>
      </c>
      <c r="D671" s="261" t="s">
        <v>147</v>
      </c>
      <c r="E671" s="262" t="s">
        <v>151</v>
      </c>
      <c r="F671" s="118">
        <v>171</v>
      </c>
      <c r="G671" s="118">
        <v>0</v>
      </c>
      <c r="H671" s="118">
        <v>171</v>
      </c>
    </row>
    <row r="672" spans="1:8" s="208" customFormat="1" ht="10.5">
      <c r="A672" s="205">
        <v>316</v>
      </c>
      <c r="B672" s="204" t="s">
        <v>447</v>
      </c>
      <c r="C672" s="205"/>
      <c r="D672" s="205"/>
      <c r="E672" s="206" t="s">
        <v>448</v>
      </c>
      <c r="F672" s="207">
        <v>38591.8</v>
      </c>
      <c r="G672" s="207">
        <v>0</v>
      </c>
      <c r="H672" s="207">
        <v>38591.8</v>
      </c>
    </row>
    <row r="673" spans="1:8" s="208" customFormat="1" ht="10.5">
      <c r="A673" s="209">
        <v>316</v>
      </c>
      <c r="B673" s="89" t="s">
        <v>456</v>
      </c>
      <c r="C673" s="209"/>
      <c r="D673" s="209"/>
      <c r="E673" s="90" t="s">
        <v>457</v>
      </c>
      <c r="F673" s="91">
        <v>5857.9</v>
      </c>
      <c r="G673" s="91">
        <v>0</v>
      </c>
      <c r="H673" s="91">
        <v>5857.9</v>
      </c>
    </row>
    <row r="674" spans="1:8" s="208" customFormat="1" ht="22.5">
      <c r="A674" s="212">
        <v>316</v>
      </c>
      <c r="B674" s="110" t="s">
        <v>456</v>
      </c>
      <c r="C674" s="110" t="s">
        <v>380</v>
      </c>
      <c r="D674" s="110"/>
      <c r="E674" s="111" t="s">
        <v>381</v>
      </c>
      <c r="F674" s="112">
        <v>3540.6</v>
      </c>
      <c r="G674" s="112">
        <v>0</v>
      </c>
      <c r="H674" s="112">
        <v>3540.6</v>
      </c>
    </row>
    <row r="675" spans="1:8" s="208" customFormat="1" ht="11.25">
      <c r="A675" s="214">
        <v>316</v>
      </c>
      <c r="B675" s="113" t="s">
        <v>456</v>
      </c>
      <c r="C675" s="113" t="s">
        <v>458</v>
      </c>
      <c r="D675" s="113"/>
      <c r="E675" s="114" t="s">
        <v>459</v>
      </c>
      <c r="F675" s="115">
        <v>3540.6</v>
      </c>
      <c r="G675" s="115">
        <v>0</v>
      </c>
      <c r="H675" s="115">
        <v>3540.6</v>
      </c>
    </row>
    <row r="676" spans="1:8" s="208" customFormat="1" ht="11.25">
      <c r="A676" s="216">
        <v>316</v>
      </c>
      <c r="B676" s="116" t="s">
        <v>456</v>
      </c>
      <c r="C676" s="116" t="s">
        <v>458</v>
      </c>
      <c r="D676" s="116" t="s">
        <v>87</v>
      </c>
      <c r="E676" s="228" t="s">
        <v>88</v>
      </c>
      <c r="F676" s="118">
        <v>4.7</v>
      </c>
      <c r="G676" s="118">
        <v>0</v>
      </c>
      <c r="H676" s="118">
        <v>4.7</v>
      </c>
    </row>
    <row r="677" spans="1:8" s="208" customFormat="1" ht="22.5">
      <c r="A677" s="216">
        <v>316</v>
      </c>
      <c r="B677" s="116" t="s">
        <v>456</v>
      </c>
      <c r="C677" s="116" t="s">
        <v>458</v>
      </c>
      <c r="D677" s="116" t="s">
        <v>89</v>
      </c>
      <c r="E677" s="228" t="s">
        <v>438</v>
      </c>
      <c r="F677" s="118">
        <v>4.7</v>
      </c>
      <c r="G677" s="118">
        <v>0</v>
      </c>
      <c r="H677" s="118">
        <v>4.7</v>
      </c>
    </row>
    <row r="678" spans="1:8" s="208" customFormat="1" ht="11.25">
      <c r="A678" s="216">
        <v>316</v>
      </c>
      <c r="B678" s="116" t="s">
        <v>456</v>
      </c>
      <c r="C678" s="116" t="s">
        <v>458</v>
      </c>
      <c r="D678" s="116" t="s">
        <v>423</v>
      </c>
      <c r="E678" s="117" t="s">
        <v>460</v>
      </c>
      <c r="F678" s="118">
        <v>258.6</v>
      </c>
      <c r="G678" s="118">
        <v>0</v>
      </c>
      <c r="H678" s="118">
        <v>258.6</v>
      </c>
    </row>
    <row r="679" spans="1:8" s="208" customFormat="1" ht="22.5">
      <c r="A679" s="216">
        <v>316</v>
      </c>
      <c r="B679" s="116" t="s">
        <v>456</v>
      </c>
      <c r="C679" s="116" t="s">
        <v>458</v>
      </c>
      <c r="D679" s="116" t="s">
        <v>454</v>
      </c>
      <c r="E679" s="117" t="s">
        <v>455</v>
      </c>
      <c r="F679" s="118">
        <v>258.6</v>
      </c>
      <c r="G679" s="118">
        <v>0</v>
      </c>
      <c r="H679" s="118">
        <v>258.6</v>
      </c>
    </row>
    <row r="680" spans="1:8" s="208" customFormat="1" ht="22.5">
      <c r="A680" s="216">
        <v>316</v>
      </c>
      <c r="B680" s="116" t="s">
        <v>456</v>
      </c>
      <c r="C680" s="116" t="s">
        <v>458</v>
      </c>
      <c r="D680" s="116" t="s">
        <v>145</v>
      </c>
      <c r="E680" s="117" t="s">
        <v>146</v>
      </c>
      <c r="F680" s="118">
        <v>3277.3</v>
      </c>
      <c r="G680" s="118">
        <v>0</v>
      </c>
      <c r="H680" s="118">
        <v>3277.3</v>
      </c>
    </row>
    <row r="681" spans="1:8" s="208" customFormat="1" ht="11.25">
      <c r="A681" s="216">
        <v>316</v>
      </c>
      <c r="B681" s="116" t="s">
        <v>456</v>
      </c>
      <c r="C681" s="116" t="s">
        <v>458</v>
      </c>
      <c r="D681" s="116" t="s">
        <v>147</v>
      </c>
      <c r="E681" s="117" t="s">
        <v>151</v>
      </c>
      <c r="F681" s="118">
        <v>3277.3</v>
      </c>
      <c r="G681" s="118">
        <v>0</v>
      </c>
      <c r="H681" s="118">
        <v>3277.3</v>
      </c>
    </row>
    <row r="682" spans="1:8" s="208" customFormat="1" ht="22.5">
      <c r="A682" s="110">
        <v>316</v>
      </c>
      <c r="B682" s="110" t="s">
        <v>456</v>
      </c>
      <c r="C682" s="110" t="s">
        <v>141</v>
      </c>
      <c r="D682" s="110"/>
      <c r="E682" s="213" t="s">
        <v>142</v>
      </c>
      <c r="F682" s="112">
        <v>243</v>
      </c>
      <c r="G682" s="112">
        <v>0</v>
      </c>
      <c r="H682" s="112">
        <v>243</v>
      </c>
    </row>
    <row r="683" spans="1:8" s="208" customFormat="1" ht="45">
      <c r="A683" s="113">
        <v>316</v>
      </c>
      <c r="B683" s="113" t="s">
        <v>456</v>
      </c>
      <c r="C683" s="113" t="s">
        <v>461</v>
      </c>
      <c r="D683" s="113"/>
      <c r="E683" s="215" t="s">
        <v>462</v>
      </c>
      <c r="F683" s="115">
        <v>13.5</v>
      </c>
      <c r="G683" s="115">
        <v>0</v>
      </c>
      <c r="H683" s="115">
        <v>13.5</v>
      </c>
    </row>
    <row r="684" spans="1:8" s="208" customFormat="1" ht="22.5">
      <c r="A684" s="116">
        <v>316</v>
      </c>
      <c r="B684" s="116" t="s">
        <v>456</v>
      </c>
      <c r="C684" s="116" t="s">
        <v>461</v>
      </c>
      <c r="D684" s="116" t="s">
        <v>145</v>
      </c>
      <c r="E684" s="217" t="s">
        <v>146</v>
      </c>
      <c r="F684" s="118">
        <v>13.5</v>
      </c>
      <c r="G684" s="118">
        <v>0</v>
      </c>
      <c r="H684" s="118">
        <v>13.5</v>
      </c>
    </row>
    <row r="685" spans="1:8" s="208" customFormat="1" ht="11.25">
      <c r="A685" s="116">
        <v>316</v>
      </c>
      <c r="B685" s="116" t="s">
        <v>456</v>
      </c>
      <c r="C685" s="116" t="s">
        <v>461</v>
      </c>
      <c r="D685" s="116" t="s">
        <v>147</v>
      </c>
      <c r="E685" s="217" t="s">
        <v>151</v>
      </c>
      <c r="F685" s="118">
        <v>13.5</v>
      </c>
      <c r="G685" s="118">
        <v>0</v>
      </c>
      <c r="H685" s="118">
        <v>13.5</v>
      </c>
    </row>
    <row r="686" spans="1:8" s="208" customFormat="1" ht="11.25">
      <c r="A686" s="113">
        <v>316</v>
      </c>
      <c r="B686" s="113" t="s">
        <v>456</v>
      </c>
      <c r="C686" s="113" t="s">
        <v>463</v>
      </c>
      <c r="D686" s="113"/>
      <c r="E686" s="215" t="s">
        <v>459</v>
      </c>
      <c r="F686" s="115">
        <v>229.5</v>
      </c>
      <c r="G686" s="115">
        <v>0</v>
      </c>
      <c r="H686" s="115">
        <v>229.5</v>
      </c>
    </row>
    <row r="687" spans="1:8" s="208" customFormat="1" ht="22.5">
      <c r="A687" s="116">
        <v>316</v>
      </c>
      <c r="B687" s="116" t="s">
        <v>456</v>
      </c>
      <c r="C687" s="116" t="s">
        <v>463</v>
      </c>
      <c r="D687" s="116" t="s">
        <v>145</v>
      </c>
      <c r="E687" s="217" t="s">
        <v>146</v>
      </c>
      <c r="F687" s="118">
        <v>229.5</v>
      </c>
      <c r="G687" s="118">
        <v>0</v>
      </c>
      <c r="H687" s="118">
        <v>229.5</v>
      </c>
    </row>
    <row r="688" spans="1:8" s="208" customFormat="1" ht="11.25">
      <c r="A688" s="116">
        <v>316</v>
      </c>
      <c r="B688" s="116" t="s">
        <v>456</v>
      </c>
      <c r="C688" s="116" t="s">
        <v>463</v>
      </c>
      <c r="D688" s="116" t="s">
        <v>147</v>
      </c>
      <c r="E688" s="217" t="s">
        <v>151</v>
      </c>
      <c r="F688" s="118">
        <v>229.5</v>
      </c>
      <c r="G688" s="118">
        <v>0</v>
      </c>
      <c r="H688" s="118">
        <v>229.5</v>
      </c>
    </row>
    <row r="689" spans="1:8" s="199" customFormat="1" ht="33.75">
      <c r="A689" s="110" t="s">
        <v>537</v>
      </c>
      <c r="B689" s="110" t="s">
        <v>456</v>
      </c>
      <c r="C689" s="110" t="s">
        <v>152</v>
      </c>
      <c r="D689" s="110"/>
      <c r="E689" s="213" t="s">
        <v>153</v>
      </c>
      <c r="F689" s="112">
        <v>1174.3</v>
      </c>
      <c r="G689" s="112">
        <v>0</v>
      </c>
      <c r="H689" s="112">
        <v>1174.3</v>
      </c>
    </row>
    <row r="690" spans="1:8" s="199" customFormat="1" ht="11.25">
      <c r="A690" s="113" t="s">
        <v>537</v>
      </c>
      <c r="B690" s="113" t="s">
        <v>456</v>
      </c>
      <c r="C690" s="113" t="s">
        <v>464</v>
      </c>
      <c r="D690" s="113"/>
      <c r="E690" s="215" t="s">
        <v>465</v>
      </c>
      <c r="F690" s="115">
        <v>904.3</v>
      </c>
      <c r="G690" s="115">
        <v>0</v>
      </c>
      <c r="H690" s="115">
        <v>904.3</v>
      </c>
    </row>
    <row r="691" spans="1:8" s="199" customFormat="1" ht="11.25">
      <c r="A691" s="116" t="s">
        <v>537</v>
      </c>
      <c r="B691" s="116" t="s">
        <v>456</v>
      </c>
      <c r="C691" s="116" t="s">
        <v>464</v>
      </c>
      <c r="D691" s="116" t="s">
        <v>423</v>
      </c>
      <c r="E691" s="217" t="s">
        <v>424</v>
      </c>
      <c r="F691" s="118">
        <v>904.3</v>
      </c>
      <c r="G691" s="118">
        <v>0</v>
      </c>
      <c r="H691" s="118">
        <v>904.3</v>
      </c>
    </row>
    <row r="692" spans="1:8" s="199" customFormat="1" ht="22.5">
      <c r="A692" s="116" t="s">
        <v>537</v>
      </c>
      <c r="B692" s="116" t="s">
        <v>456</v>
      </c>
      <c r="C692" s="116" t="s">
        <v>464</v>
      </c>
      <c r="D692" s="116" t="s">
        <v>454</v>
      </c>
      <c r="E692" s="217" t="s">
        <v>455</v>
      </c>
      <c r="F692" s="118">
        <v>904.3</v>
      </c>
      <c r="G692" s="118">
        <v>0</v>
      </c>
      <c r="H692" s="118">
        <v>904.3</v>
      </c>
    </row>
    <row r="693" spans="1:8" s="199" customFormat="1" ht="22.5">
      <c r="A693" s="113" t="s">
        <v>537</v>
      </c>
      <c r="B693" s="113" t="s">
        <v>456</v>
      </c>
      <c r="C693" s="113" t="s">
        <v>466</v>
      </c>
      <c r="D693" s="113"/>
      <c r="E693" s="215" t="s">
        <v>467</v>
      </c>
      <c r="F693" s="115">
        <v>270</v>
      </c>
      <c r="G693" s="115">
        <v>0</v>
      </c>
      <c r="H693" s="115">
        <v>270</v>
      </c>
    </row>
    <row r="694" spans="1:8" s="199" customFormat="1" ht="11.25">
      <c r="A694" s="116" t="s">
        <v>537</v>
      </c>
      <c r="B694" s="116" t="s">
        <v>456</v>
      </c>
      <c r="C694" s="116" t="s">
        <v>466</v>
      </c>
      <c r="D694" s="116" t="s">
        <v>423</v>
      </c>
      <c r="E694" s="217" t="s">
        <v>424</v>
      </c>
      <c r="F694" s="118">
        <v>270</v>
      </c>
      <c r="G694" s="118">
        <v>0</v>
      </c>
      <c r="H694" s="118">
        <v>270</v>
      </c>
    </row>
    <row r="695" spans="1:8" s="199" customFormat="1" ht="22.5">
      <c r="A695" s="116" t="s">
        <v>537</v>
      </c>
      <c r="B695" s="116" t="s">
        <v>456</v>
      </c>
      <c r="C695" s="116" t="s">
        <v>466</v>
      </c>
      <c r="D695" s="116" t="s">
        <v>454</v>
      </c>
      <c r="E695" s="217" t="s">
        <v>455</v>
      </c>
      <c r="F695" s="118">
        <v>270</v>
      </c>
      <c r="G695" s="118">
        <v>0</v>
      </c>
      <c r="H695" s="118">
        <v>270</v>
      </c>
    </row>
    <row r="696" spans="1:8" s="199" customFormat="1" ht="22.5">
      <c r="A696" s="110" t="s">
        <v>537</v>
      </c>
      <c r="B696" s="110" t="s">
        <v>456</v>
      </c>
      <c r="C696" s="110" t="s">
        <v>470</v>
      </c>
      <c r="D696" s="110"/>
      <c r="E696" s="111" t="s">
        <v>471</v>
      </c>
      <c r="F696" s="112">
        <v>900</v>
      </c>
      <c r="G696" s="112">
        <v>0</v>
      </c>
      <c r="H696" s="112">
        <v>900</v>
      </c>
    </row>
    <row r="697" spans="1:8" s="199" customFormat="1" ht="11.25">
      <c r="A697" s="113" t="s">
        <v>537</v>
      </c>
      <c r="B697" s="113" t="s">
        <v>456</v>
      </c>
      <c r="C697" s="113" t="s">
        <v>472</v>
      </c>
      <c r="D697" s="113"/>
      <c r="E697" s="114" t="s">
        <v>473</v>
      </c>
      <c r="F697" s="115">
        <v>900</v>
      </c>
      <c r="G697" s="115">
        <v>0</v>
      </c>
      <c r="H697" s="115">
        <v>900</v>
      </c>
    </row>
    <row r="698" spans="1:8" s="199" customFormat="1" ht="11.25">
      <c r="A698" s="116" t="s">
        <v>537</v>
      </c>
      <c r="B698" s="116" t="s">
        <v>456</v>
      </c>
      <c r="C698" s="116" t="s">
        <v>472</v>
      </c>
      <c r="D698" s="116" t="s">
        <v>423</v>
      </c>
      <c r="E698" s="117" t="s">
        <v>424</v>
      </c>
      <c r="F698" s="118">
        <v>900</v>
      </c>
      <c r="G698" s="118">
        <v>0</v>
      </c>
      <c r="H698" s="118">
        <v>900</v>
      </c>
    </row>
    <row r="699" spans="1:8" s="199" customFormat="1" ht="22.5">
      <c r="A699" s="116" t="s">
        <v>537</v>
      </c>
      <c r="B699" s="116" t="s">
        <v>456</v>
      </c>
      <c r="C699" s="116" t="s">
        <v>472</v>
      </c>
      <c r="D699" s="116" t="s">
        <v>454</v>
      </c>
      <c r="E699" s="117" t="s">
        <v>474</v>
      </c>
      <c r="F699" s="118">
        <v>900</v>
      </c>
      <c r="G699" s="118">
        <v>0</v>
      </c>
      <c r="H699" s="118">
        <v>900</v>
      </c>
    </row>
    <row r="700" spans="1:8" s="199" customFormat="1" ht="10.5">
      <c r="A700" s="89" t="s">
        <v>537</v>
      </c>
      <c r="B700" s="89" t="s">
        <v>477</v>
      </c>
      <c r="C700" s="89"/>
      <c r="D700" s="89"/>
      <c r="E700" s="90" t="s">
        <v>478</v>
      </c>
      <c r="F700" s="91">
        <v>32505.7</v>
      </c>
      <c r="G700" s="91">
        <v>0</v>
      </c>
      <c r="H700" s="91">
        <v>32505.7</v>
      </c>
    </row>
    <row r="701" spans="1:8" s="199" customFormat="1" ht="22.5">
      <c r="A701" s="110" t="s">
        <v>537</v>
      </c>
      <c r="B701" s="110" t="s">
        <v>477</v>
      </c>
      <c r="C701" s="110" t="s">
        <v>380</v>
      </c>
      <c r="D701" s="110"/>
      <c r="E701" s="111" t="s">
        <v>381</v>
      </c>
      <c r="F701" s="112">
        <v>32505.7</v>
      </c>
      <c r="G701" s="112">
        <v>0</v>
      </c>
      <c r="H701" s="112">
        <v>32505.7</v>
      </c>
    </row>
    <row r="702" spans="1:8" s="199" customFormat="1" ht="33.75">
      <c r="A702" s="113" t="s">
        <v>537</v>
      </c>
      <c r="B702" s="113" t="s">
        <v>477</v>
      </c>
      <c r="C702" s="113" t="s">
        <v>479</v>
      </c>
      <c r="D702" s="113"/>
      <c r="E702" s="114" t="s">
        <v>480</v>
      </c>
      <c r="F702" s="115">
        <v>32505.7</v>
      </c>
      <c r="G702" s="115">
        <v>0</v>
      </c>
      <c r="H702" s="115">
        <v>32505.7</v>
      </c>
    </row>
    <row r="703" spans="1:8" s="199" customFormat="1" ht="11.25">
      <c r="A703" s="116" t="s">
        <v>537</v>
      </c>
      <c r="B703" s="116" t="s">
        <v>477</v>
      </c>
      <c r="C703" s="116" t="s">
        <v>479</v>
      </c>
      <c r="D703" s="116" t="s">
        <v>87</v>
      </c>
      <c r="E703" s="117" t="s">
        <v>88</v>
      </c>
      <c r="F703" s="118">
        <v>511.9</v>
      </c>
      <c r="G703" s="118">
        <v>0</v>
      </c>
      <c r="H703" s="118">
        <v>511.9</v>
      </c>
    </row>
    <row r="704" spans="1:8" s="199" customFormat="1" ht="22.5">
      <c r="A704" s="116" t="s">
        <v>537</v>
      </c>
      <c r="B704" s="116" t="s">
        <v>477</v>
      </c>
      <c r="C704" s="116" t="s">
        <v>479</v>
      </c>
      <c r="D704" s="116" t="s">
        <v>89</v>
      </c>
      <c r="E704" s="117" t="s">
        <v>438</v>
      </c>
      <c r="F704" s="118">
        <v>511.9</v>
      </c>
      <c r="G704" s="118">
        <v>0</v>
      </c>
      <c r="H704" s="118">
        <v>511.9</v>
      </c>
    </row>
    <row r="705" spans="1:8" s="199" customFormat="1" ht="11.25">
      <c r="A705" s="116" t="s">
        <v>537</v>
      </c>
      <c r="B705" s="116" t="s">
        <v>477</v>
      </c>
      <c r="C705" s="116" t="s">
        <v>479</v>
      </c>
      <c r="D705" s="116" t="s">
        <v>423</v>
      </c>
      <c r="E705" s="117" t="s">
        <v>460</v>
      </c>
      <c r="F705" s="118">
        <v>31993.8</v>
      </c>
      <c r="G705" s="118">
        <v>0</v>
      </c>
      <c r="H705" s="118">
        <v>31993.8</v>
      </c>
    </row>
    <row r="706" spans="1:8" s="199" customFormat="1" ht="22.5">
      <c r="A706" s="116" t="s">
        <v>537</v>
      </c>
      <c r="B706" s="116" t="s">
        <v>477</v>
      </c>
      <c r="C706" s="116" t="s">
        <v>479</v>
      </c>
      <c r="D706" s="116" t="s">
        <v>454</v>
      </c>
      <c r="E706" s="117" t="s">
        <v>455</v>
      </c>
      <c r="F706" s="118">
        <v>31993.8</v>
      </c>
      <c r="G706" s="118">
        <v>0</v>
      </c>
      <c r="H706" s="118">
        <v>31993.8</v>
      </c>
    </row>
    <row r="707" spans="1:8" s="219" customFormat="1" ht="10.5">
      <c r="A707" s="89" t="s">
        <v>537</v>
      </c>
      <c r="B707" s="89" t="s">
        <v>484</v>
      </c>
      <c r="C707" s="89"/>
      <c r="D707" s="89"/>
      <c r="E707" s="90" t="s">
        <v>485</v>
      </c>
      <c r="F707" s="91">
        <v>228.2</v>
      </c>
      <c r="G707" s="91">
        <v>0</v>
      </c>
      <c r="H707" s="91">
        <v>228.2</v>
      </c>
    </row>
    <row r="708" spans="1:8" s="219" customFormat="1" ht="33.75">
      <c r="A708" s="110" t="s">
        <v>537</v>
      </c>
      <c r="B708" s="110" t="s">
        <v>484</v>
      </c>
      <c r="C708" s="110" t="s">
        <v>152</v>
      </c>
      <c r="D708" s="110"/>
      <c r="E708" s="111" t="s">
        <v>153</v>
      </c>
      <c r="F708" s="112">
        <v>228.2</v>
      </c>
      <c r="G708" s="112">
        <v>0</v>
      </c>
      <c r="H708" s="112">
        <v>228.2</v>
      </c>
    </row>
    <row r="709" spans="1:8" s="219" customFormat="1" ht="22.5">
      <c r="A709" s="113" t="s">
        <v>537</v>
      </c>
      <c r="B709" s="113" t="s">
        <v>484</v>
      </c>
      <c r="C709" s="113" t="s">
        <v>152</v>
      </c>
      <c r="D709" s="113"/>
      <c r="E709" s="114" t="s">
        <v>486</v>
      </c>
      <c r="F709" s="115">
        <v>228.2</v>
      </c>
      <c r="G709" s="115">
        <v>0</v>
      </c>
      <c r="H709" s="115">
        <v>228.2</v>
      </c>
    </row>
    <row r="710" spans="1:8" s="219" customFormat="1" ht="11.25">
      <c r="A710" s="116" t="s">
        <v>537</v>
      </c>
      <c r="B710" s="116" t="s">
        <v>484</v>
      </c>
      <c r="C710" s="116" t="s">
        <v>487</v>
      </c>
      <c r="D710" s="116" t="s">
        <v>423</v>
      </c>
      <c r="E710" s="117" t="s">
        <v>460</v>
      </c>
      <c r="F710" s="118">
        <v>228.2</v>
      </c>
      <c r="G710" s="118">
        <v>0</v>
      </c>
      <c r="H710" s="118">
        <v>228.2</v>
      </c>
    </row>
    <row r="711" spans="1:8" s="219" customFormat="1" ht="11.25">
      <c r="A711" s="116" t="s">
        <v>537</v>
      </c>
      <c r="B711" s="116" t="s">
        <v>484</v>
      </c>
      <c r="C711" s="116" t="s">
        <v>487</v>
      </c>
      <c r="D711" s="116" t="s">
        <v>425</v>
      </c>
      <c r="E711" s="117" t="s">
        <v>426</v>
      </c>
      <c r="F711" s="118">
        <v>228.2</v>
      </c>
      <c r="G711" s="118">
        <v>0</v>
      </c>
      <c r="H711" s="118">
        <v>228.2</v>
      </c>
    </row>
    <row r="712" spans="1:8" s="155" customFormat="1" ht="10.5">
      <c r="A712" s="205">
        <v>316</v>
      </c>
      <c r="B712" s="205" t="s">
        <v>496</v>
      </c>
      <c r="C712" s="205"/>
      <c r="D712" s="205"/>
      <c r="E712" s="206" t="s">
        <v>497</v>
      </c>
      <c r="F712" s="207">
        <v>12654.6</v>
      </c>
      <c r="G712" s="207">
        <v>1518.4</v>
      </c>
      <c r="H712" s="207">
        <v>14173</v>
      </c>
    </row>
    <row r="713" spans="1:8" s="270" customFormat="1" ht="10.5">
      <c r="A713" s="209">
        <v>316</v>
      </c>
      <c r="B713" s="89" t="s">
        <v>498</v>
      </c>
      <c r="C713" s="89"/>
      <c r="D713" s="89"/>
      <c r="E713" s="90" t="s">
        <v>499</v>
      </c>
      <c r="F713" s="91">
        <v>12654.6</v>
      </c>
      <c r="G713" s="91">
        <v>1518.4</v>
      </c>
      <c r="H713" s="91">
        <v>14173</v>
      </c>
    </row>
    <row r="714" spans="1:8" s="271" customFormat="1" ht="22.5">
      <c r="A714" s="212">
        <v>316</v>
      </c>
      <c r="B714" s="110" t="s">
        <v>498</v>
      </c>
      <c r="C714" s="110" t="s">
        <v>412</v>
      </c>
      <c r="D714" s="110"/>
      <c r="E714" s="111" t="s">
        <v>413</v>
      </c>
      <c r="F714" s="112">
        <v>12540.6</v>
      </c>
      <c r="G714" s="112">
        <v>1518.4</v>
      </c>
      <c r="H714" s="112">
        <v>14059</v>
      </c>
    </row>
    <row r="715" spans="1:8" s="271" customFormat="1" ht="22.5">
      <c r="A715" s="214">
        <v>316</v>
      </c>
      <c r="B715" s="113" t="s">
        <v>498</v>
      </c>
      <c r="C715" s="113" t="s">
        <v>500</v>
      </c>
      <c r="D715" s="113"/>
      <c r="E715" s="114" t="s">
        <v>501</v>
      </c>
      <c r="F715" s="115">
        <v>0</v>
      </c>
      <c r="G715" s="115">
        <v>1280</v>
      </c>
      <c r="H715" s="115">
        <v>1280</v>
      </c>
    </row>
    <row r="716" spans="1:8" s="271" customFormat="1" ht="22.5">
      <c r="A716" s="216">
        <v>316</v>
      </c>
      <c r="B716" s="116" t="s">
        <v>498</v>
      </c>
      <c r="C716" s="116" t="s">
        <v>500</v>
      </c>
      <c r="D716" s="116" t="s">
        <v>145</v>
      </c>
      <c r="E716" s="117" t="s">
        <v>146</v>
      </c>
      <c r="F716" s="118">
        <v>0</v>
      </c>
      <c r="G716" s="118">
        <v>1280</v>
      </c>
      <c r="H716" s="118">
        <v>1280</v>
      </c>
    </row>
    <row r="717" spans="1:8" s="271" customFormat="1" ht="11.25">
      <c r="A717" s="216">
        <v>316</v>
      </c>
      <c r="B717" s="116" t="s">
        <v>498</v>
      </c>
      <c r="C717" s="116" t="s">
        <v>500</v>
      </c>
      <c r="D717" s="116" t="s">
        <v>147</v>
      </c>
      <c r="E717" s="117" t="s">
        <v>151</v>
      </c>
      <c r="F717" s="118">
        <v>0</v>
      </c>
      <c r="G717" s="118">
        <v>1280</v>
      </c>
      <c r="H717" s="118">
        <v>1280</v>
      </c>
    </row>
    <row r="718" spans="1:8" s="271" customFormat="1" ht="11.25">
      <c r="A718" s="214">
        <v>316</v>
      </c>
      <c r="B718" s="113" t="s">
        <v>498</v>
      </c>
      <c r="C718" s="113" t="s">
        <v>414</v>
      </c>
      <c r="D718" s="113"/>
      <c r="E718" s="114" t="s">
        <v>144</v>
      </c>
      <c r="F718" s="115">
        <v>7570.6</v>
      </c>
      <c r="G718" s="115">
        <v>0</v>
      </c>
      <c r="H718" s="115">
        <v>7570.6</v>
      </c>
    </row>
    <row r="719" spans="1:8" s="271" customFormat="1" ht="22.5">
      <c r="A719" s="216">
        <v>316</v>
      </c>
      <c r="B719" s="272" t="s">
        <v>498</v>
      </c>
      <c r="C719" s="272" t="s">
        <v>414</v>
      </c>
      <c r="D719" s="272" t="s">
        <v>145</v>
      </c>
      <c r="E719" s="273" t="s">
        <v>146</v>
      </c>
      <c r="F719" s="118">
        <v>7570.6</v>
      </c>
      <c r="G719" s="118">
        <v>0</v>
      </c>
      <c r="H719" s="118">
        <v>7570.6</v>
      </c>
    </row>
    <row r="720" spans="1:8" s="271" customFormat="1" ht="11.25">
      <c r="A720" s="216">
        <v>316</v>
      </c>
      <c r="B720" s="272" t="s">
        <v>498</v>
      </c>
      <c r="C720" s="272" t="s">
        <v>414</v>
      </c>
      <c r="D720" s="272" t="s">
        <v>147</v>
      </c>
      <c r="E720" s="273" t="s">
        <v>151</v>
      </c>
      <c r="F720" s="118">
        <v>7570.6</v>
      </c>
      <c r="G720" s="118">
        <v>0</v>
      </c>
      <c r="H720" s="118">
        <v>7570.6</v>
      </c>
    </row>
    <row r="721" spans="1:8" s="271" customFormat="1" ht="11.25">
      <c r="A721" s="214">
        <v>316</v>
      </c>
      <c r="B721" s="113" t="s">
        <v>498</v>
      </c>
      <c r="C721" s="113" t="s">
        <v>415</v>
      </c>
      <c r="D721" s="113"/>
      <c r="E721" s="114" t="s">
        <v>150</v>
      </c>
      <c r="F721" s="115">
        <v>2970</v>
      </c>
      <c r="G721" s="115">
        <v>238.4</v>
      </c>
      <c r="H721" s="115">
        <v>3208.4</v>
      </c>
    </row>
    <row r="722" spans="1:8" s="271" customFormat="1" ht="22.5">
      <c r="A722" s="220">
        <v>316</v>
      </c>
      <c r="B722" s="272" t="s">
        <v>498</v>
      </c>
      <c r="C722" s="272" t="s">
        <v>415</v>
      </c>
      <c r="D722" s="272" t="s">
        <v>145</v>
      </c>
      <c r="E722" s="273" t="s">
        <v>146</v>
      </c>
      <c r="F722" s="274">
        <v>2970</v>
      </c>
      <c r="G722" s="274">
        <v>238.4</v>
      </c>
      <c r="H722" s="274">
        <v>3208.4</v>
      </c>
    </row>
    <row r="723" spans="1:8" s="271" customFormat="1" ht="11.25">
      <c r="A723" s="220">
        <v>316</v>
      </c>
      <c r="B723" s="272" t="s">
        <v>498</v>
      </c>
      <c r="C723" s="272" t="s">
        <v>415</v>
      </c>
      <c r="D723" s="272" t="s">
        <v>147</v>
      </c>
      <c r="E723" s="273" t="s">
        <v>151</v>
      </c>
      <c r="F723" s="274">
        <v>2970</v>
      </c>
      <c r="G723" s="274">
        <v>238.4</v>
      </c>
      <c r="H723" s="274">
        <v>3208.4</v>
      </c>
    </row>
    <row r="724" spans="1:8" s="271" customFormat="1" ht="11.25">
      <c r="A724" s="214">
        <v>316</v>
      </c>
      <c r="B724" s="113" t="s">
        <v>498</v>
      </c>
      <c r="C724" s="113" t="s">
        <v>416</v>
      </c>
      <c r="D724" s="113"/>
      <c r="E724" s="114" t="s">
        <v>417</v>
      </c>
      <c r="F724" s="115">
        <v>2000</v>
      </c>
      <c r="G724" s="115">
        <v>0</v>
      </c>
      <c r="H724" s="115">
        <v>2000</v>
      </c>
    </row>
    <row r="725" spans="1:8" s="271" customFormat="1" ht="22.5">
      <c r="A725" s="220">
        <v>316</v>
      </c>
      <c r="B725" s="272" t="s">
        <v>498</v>
      </c>
      <c r="C725" s="272" t="s">
        <v>416</v>
      </c>
      <c r="D725" s="272" t="s">
        <v>145</v>
      </c>
      <c r="E725" s="273" t="s">
        <v>146</v>
      </c>
      <c r="F725" s="274">
        <v>2000</v>
      </c>
      <c r="G725" s="274">
        <v>0</v>
      </c>
      <c r="H725" s="274">
        <v>2000</v>
      </c>
    </row>
    <row r="726" spans="1:8" s="271" customFormat="1" ht="11.25">
      <c r="A726" s="220">
        <v>316</v>
      </c>
      <c r="B726" s="272" t="s">
        <v>498</v>
      </c>
      <c r="C726" s="272" t="s">
        <v>416</v>
      </c>
      <c r="D726" s="272" t="s">
        <v>147</v>
      </c>
      <c r="E726" s="273" t="s">
        <v>151</v>
      </c>
      <c r="F726" s="274">
        <v>2000</v>
      </c>
      <c r="G726" s="274">
        <v>0</v>
      </c>
      <c r="H726" s="274">
        <v>2000</v>
      </c>
    </row>
    <row r="727" spans="1:8" s="271" customFormat="1" ht="33.75">
      <c r="A727" s="212">
        <v>316</v>
      </c>
      <c r="B727" s="110" t="s">
        <v>498</v>
      </c>
      <c r="C727" s="110" t="s">
        <v>225</v>
      </c>
      <c r="D727" s="110"/>
      <c r="E727" s="111" t="s">
        <v>226</v>
      </c>
      <c r="F727" s="112">
        <v>50</v>
      </c>
      <c r="G727" s="112">
        <v>0</v>
      </c>
      <c r="H727" s="112">
        <v>50</v>
      </c>
    </row>
    <row r="728" spans="1:8" s="271" customFormat="1" ht="11.25">
      <c r="A728" s="214">
        <v>316</v>
      </c>
      <c r="B728" s="113" t="s">
        <v>498</v>
      </c>
      <c r="C728" s="113" t="s">
        <v>233</v>
      </c>
      <c r="D728" s="113"/>
      <c r="E728" s="114" t="s">
        <v>234</v>
      </c>
      <c r="F728" s="115">
        <v>50</v>
      </c>
      <c r="G728" s="115">
        <v>0</v>
      </c>
      <c r="H728" s="115">
        <v>50</v>
      </c>
    </row>
    <row r="729" spans="1:8" s="271" customFormat="1" ht="22.5">
      <c r="A729" s="220">
        <v>316</v>
      </c>
      <c r="B729" s="272" t="s">
        <v>498</v>
      </c>
      <c r="C729" s="272" t="s">
        <v>233</v>
      </c>
      <c r="D729" s="272" t="s">
        <v>145</v>
      </c>
      <c r="E729" s="273" t="s">
        <v>146</v>
      </c>
      <c r="F729" s="274">
        <v>50</v>
      </c>
      <c r="G729" s="274">
        <v>0</v>
      </c>
      <c r="H729" s="274">
        <v>50</v>
      </c>
    </row>
    <row r="730" spans="1:8" s="271" customFormat="1" ht="11.25">
      <c r="A730" s="220">
        <v>316</v>
      </c>
      <c r="B730" s="272" t="s">
        <v>498</v>
      </c>
      <c r="C730" s="272" t="s">
        <v>233</v>
      </c>
      <c r="D730" s="272" t="s">
        <v>147</v>
      </c>
      <c r="E730" s="273" t="s">
        <v>151</v>
      </c>
      <c r="F730" s="274">
        <v>50</v>
      </c>
      <c r="G730" s="274">
        <v>0</v>
      </c>
      <c r="H730" s="274">
        <v>50</v>
      </c>
    </row>
    <row r="731" spans="1:8" s="271" customFormat="1" ht="22.5">
      <c r="A731" s="212">
        <v>316</v>
      </c>
      <c r="B731" s="110" t="s">
        <v>498</v>
      </c>
      <c r="C731" s="110" t="s">
        <v>327</v>
      </c>
      <c r="D731" s="110"/>
      <c r="E731" s="111" t="s">
        <v>328</v>
      </c>
      <c r="F731" s="112">
        <v>64</v>
      </c>
      <c r="G731" s="112">
        <v>0</v>
      </c>
      <c r="H731" s="112">
        <v>64</v>
      </c>
    </row>
    <row r="732" spans="1:8" s="271" customFormat="1" ht="11.25">
      <c r="A732" s="214">
        <v>316</v>
      </c>
      <c r="B732" s="113" t="s">
        <v>498</v>
      </c>
      <c r="C732" s="113" t="s">
        <v>398</v>
      </c>
      <c r="D732" s="113"/>
      <c r="E732" s="114" t="s">
        <v>399</v>
      </c>
      <c r="F732" s="115">
        <v>64</v>
      </c>
      <c r="G732" s="115">
        <v>0</v>
      </c>
      <c r="H732" s="115">
        <v>64</v>
      </c>
    </row>
    <row r="733" spans="1:8" s="271" customFormat="1" ht="22.5">
      <c r="A733" s="220">
        <v>316</v>
      </c>
      <c r="B733" s="272" t="s">
        <v>498</v>
      </c>
      <c r="C733" s="272" t="s">
        <v>398</v>
      </c>
      <c r="D733" s="272" t="s">
        <v>145</v>
      </c>
      <c r="E733" s="273" t="s">
        <v>146</v>
      </c>
      <c r="F733" s="274">
        <v>64</v>
      </c>
      <c r="G733" s="274">
        <v>0</v>
      </c>
      <c r="H733" s="274">
        <v>64</v>
      </c>
    </row>
    <row r="734" spans="1:8" s="271" customFormat="1" ht="11.25">
      <c r="A734" s="220">
        <v>316</v>
      </c>
      <c r="B734" s="272" t="s">
        <v>498</v>
      </c>
      <c r="C734" s="272" t="s">
        <v>398</v>
      </c>
      <c r="D734" s="272" t="s">
        <v>147</v>
      </c>
      <c r="E734" s="273" t="s">
        <v>151</v>
      </c>
      <c r="F734" s="274">
        <v>64</v>
      </c>
      <c r="G734" s="274">
        <v>0</v>
      </c>
      <c r="H734" s="274">
        <v>64</v>
      </c>
    </row>
    <row r="735" spans="1:8" ht="12.75">
      <c r="A735" s="275" t="s">
        <v>519</v>
      </c>
      <c r="B735" s="275"/>
      <c r="C735" s="275"/>
      <c r="D735" s="275"/>
      <c r="E735" s="275"/>
      <c r="F735" s="276">
        <v>1773273</v>
      </c>
      <c r="G735" s="276">
        <v>17312</v>
      </c>
      <c r="H735" s="276">
        <v>1790585</v>
      </c>
    </row>
    <row r="736" spans="1:5" ht="11.25">
      <c r="A736" s="95"/>
      <c r="B736" s="95"/>
      <c r="C736" s="95"/>
      <c r="D736" s="95"/>
      <c r="E736" s="277"/>
    </row>
    <row r="737" spans="1:8" ht="11.25">
      <c r="A737" s="95"/>
      <c r="B737" s="95"/>
      <c r="C737" s="95"/>
      <c r="D737" s="95"/>
      <c r="E737" s="277"/>
      <c r="F737" s="278"/>
      <c r="H737" s="278"/>
    </row>
    <row r="738" spans="1:8" ht="23.25" customHeight="1">
      <c r="A738" s="95"/>
      <c r="B738" s="95"/>
      <c r="C738" s="95"/>
      <c r="D738" s="95"/>
      <c r="E738" s="279"/>
      <c r="F738" s="278"/>
      <c r="H738" s="278"/>
    </row>
    <row r="739" spans="1:8" ht="12" customHeight="1">
      <c r="A739" s="95"/>
      <c r="B739" s="95"/>
      <c r="C739" s="95"/>
      <c r="D739" s="95"/>
      <c r="E739" s="279"/>
      <c r="F739" s="278"/>
      <c r="H739" s="278"/>
    </row>
    <row r="740" s="280" customFormat="1" ht="11.25">
      <c r="E740" s="281"/>
    </row>
    <row r="741" s="155" customFormat="1" ht="10.5">
      <c r="E741" s="282"/>
    </row>
    <row r="742" spans="2:5" ht="11.25">
      <c r="B742" s="283"/>
      <c r="C742" s="283"/>
      <c r="D742" s="283"/>
      <c r="E742" s="279"/>
    </row>
    <row r="743" spans="2:5" ht="11.25">
      <c r="B743" s="283"/>
      <c r="C743" s="283"/>
      <c r="D743" s="283"/>
      <c r="E743" s="277"/>
    </row>
    <row r="744" spans="2:5" ht="11.25">
      <c r="B744" s="283"/>
      <c r="C744" s="283"/>
      <c r="D744" s="283"/>
      <c r="E744" s="277"/>
    </row>
    <row r="745" spans="2:5" ht="11.25">
      <c r="B745" s="283"/>
      <c r="C745" s="283"/>
      <c r="D745" s="283"/>
      <c r="E745" s="277"/>
    </row>
    <row r="746" spans="2:5" ht="11.25">
      <c r="B746" s="283"/>
      <c r="C746" s="283"/>
      <c r="D746" s="283"/>
      <c r="E746" s="277"/>
    </row>
    <row r="747" spans="2:5" ht="11.25">
      <c r="B747" s="283"/>
      <c r="C747" s="283"/>
      <c r="D747" s="283"/>
      <c r="E747" s="277"/>
    </row>
    <row r="748" spans="2:5" ht="11.25">
      <c r="B748" s="283"/>
      <c r="C748" s="283"/>
      <c r="D748" s="283"/>
      <c r="E748" s="277"/>
    </row>
    <row r="749" spans="2:5" ht="11.25">
      <c r="B749" s="283"/>
      <c r="C749" s="283"/>
      <c r="D749" s="283"/>
      <c r="E749" s="277"/>
    </row>
    <row r="750" spans="2:5" ht="11.25">
      <c r="B750" s="283"/>
      <c r="C750" s="283"/>
      <c r="D750" s="283"/>
      <c r="E750" s="277"/>
    </row>
    <row r="751" spans="2:5" ht="11.25">
      <c r="B751" s="283"/>
      <c r="C751" s="283"/>
      <c r="D751" s="283"/>
      <c r="E751" s="277"/>
    </row>
    <row r="752" spans="2:5" ht="11.25">
      <c r="B752" s="283"/>
      <c r="C752" s="283"/>
      <c r="D752" s="283"/>
      <c r="E752" s="277"/>
    </row>
    <row r="753" spans="2:5" ht="11.25">
      <c r="B753" s="283"/>
      <c r="C753" s="283"/>
      <c r="D753" s="283"/>
      <c r="E753" s="277"/>
    </row>
    <row r="754" spans="2:5" ht="11.25">
      <c r="B754" s="283"/>
      <c r="C754" s="283"/>
      <c r="D754" s="283"/>
      <c r="E754" s="277"/>
    </row>
    <row r="755" spans="2:5" ht="11.25">
      <c r="B755" s="283"/>
      <c r="C755" s="283"/>
      <c r="D755" s="283"/>
      <c r="E755" s="277"/>
    </row>
    <row r="756" spans="2:5" ht="11.25">
      <c r="B756" s="283"/>
      <c r="C756" s="283"/>
      <c r="D756" s="283"/>
      <c r="E756" s="277"/>
    </row>
    <row r="757" spans="2:5" ht="11.25">
      <c r="B757" s="283"/>
      <c r="C757" s="283"/>
      <c r="D757" s="283"/>
      <c r="E757" s="277"/>
    </row>
    <row r="758" spans="2:5" ht="11.25">
      <c r="B758" s="283"/>
      <c r="C758" s="283"/>
      <c r="D758" s="283"/>
      <c r="E758" s="277"/>
    </row>
    <row r="759" spans="2:5" ht="11.25">
      <c r="B759" s="283"/>
      <c r="C759" s="283"/>
      <c r="D759" s="283"/>
      <c r="E759" s="277"/>
    </row>
    <row r="760" spans="2:5" ht="11.25">
      <c r="B760" s="283"/>
      <c r="C760" s="283"/>
      <c r="D760" s="283"/>
      <c r="E760" s="277"/>
    </row>
    <row r="761" spans="2:5" ht="11.25">
      <c r="B761" s="284"/>
      <c r="C761" s="284"/>
      <c r="D761" s="284"/>
      <c r="E761" s="277"/>
    </row>
    <row r="762" ht="11.25">
      <c r="E762" s="277"/>
    </row>
    <row r="763" ht="11.25">
      <c r="E763" s="277"/>
    </row>
  </sheetData>
  <mergeCells count="17">
    <mergeCell ref="A735:E735"/>
    <mergeCell ref="C7:C10"/>
    <mergeCell ref="B7:B10"/>
    <mergeCell ref="A11:E11"/>
    <mergeCell ref="A65:E65"/>
    <mergeCell ref="A209:E209"/>
    <mergeCell ref="A371:E371"/>
    <mergeCell ref="A474:E474"/>
    <mergeCell ref="A327:E327"/>
    <mergeCell ref="A107:E107"/>
    <mergeCell ref="A5:H5"/>
    <mergeCell ref="D7:D10"/>
    <mergeCell ref="A7:A10"/>
    <mergeCell ref="E7:E10"/>
    <mergeCell ref="G7:G10"/>
    <mergeCell ref="H7:H10"/>
    <mergeCell ref="F7:F10"/>
  </mergeCells>
  <printOptions/>
  <pageMargins left="0.7874015748031497" right="0.1968503937007874" top="0.31496062992125984" bottom="0.35433070866141736" header="0.15748031496062992" footer="0.15748031496062992"/>
  <pageSetup horizontalDpi="600" verticalDpi="600" orientation="portrait" paperSize="9" scale="7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2014-06-20T06:22:54Z</cp:lastPrinted>
  <dcterms:created xsi:type="dcterms:W3CDTF">1996-10-08T23:32:33Z</dcterms:created>
  <dcterms:modified xsi:type="dcterms:W3CDTF">2014-07-02T09:18:50Z</dcterms:modified>
  <cp:category/>
  <cp:version/>
  <cp:contentType/>
  <cp:contentStatus/>
</cp:coreProperties>
</file>