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</sheets>
  <definedNames>
    <definedName name="Z_0355BF32_74BB_43A4_83E2_5480BC2B1D2A_.wvu.Cols" localSheetId="3" hidden="1">'Приложение 4'!$B:$B</definedName>
    <definedName name="Z_0682D5E6_5926_44C6_BDF6_D7F9515A62E6_.wvu.Rows" localSheetId="3" hidden="1">'Приложение 4'!$17:$17</definedName>
    <definedName name="Z_19A7BE82_30F5_4E46_BE89_3535D3BAB367_.wvu.Cols" localSheetId="3" hidden="1">'Приложение 4'!$B:$B</definedName>
    <definedName name="Z_310AB314_D349_42C4_B0A2_37A81751CC63_.wvu.Cols" localSheetId="3" hidden="1">'Приложение 4'!$B:$B</definedName>
    <definedName name="Z_3C659B3C_DAC4_43E3_87A5_9D4EBD0EBD95_.wvu.Cols" localSheetId="3" hidden="1">'Приложение 4'!$B:$B</definedName>
    <definedName name="Z_3C659B3C_DAC4_43E3_87A5_9D4EBD0EBD95_.wvu.PrintArea" localSheetId="3" hidden="1">'Приложение 4'!$A$8:$C$18</definedName>
    <definedName name="Z_52EFB9E7_F2A7_4FE1_A227_8C1F84EAF920_.wvu.Cols" localSheetId="3" hidden="1">'Приложение 4'!$B:$B</definedName>
    <definedName name="Z_52EFB9E7_F2A7_4FE1_A227_8C1F84EAF920_.wvu.PrintArea" localSheetId="3" hidden="1">'Приложение 4'!$A$8:$C$18</definedName>
    <definedName name="Z_56017900_951F_45D7_BA70_BCD725D551DE_.wvu.PrintArea" localSheetId="3" hidden="1">'Приложение 4'!$A$8:$C$18</definedName>
    <definedName name="Z_5E6901C2_38C2_46DE_A992_852FB00B8296_.wvu.Cols" localSheetId="3" hidden="1">'Приложение 4'!$B:$B</definedName>
    <definedName name="Z_5E6901C2_38C2_46DE_A992_852FB00B8296_.wvu.PrintArea" localSheetId="3" hidden="1">'Приложение 4'!$A$8:$C$18</definedName>
    <definedName name="Z_5E6901C2_38C2_46DE_A992_852FB00B8296_.wvu.PrintTitles" localSheetId="3" hidden="1">'Приложение 4'!$13:$15</definedName>
    <definedName name="Z_63D72C69_ADAB_4B9B_A95E_35A4D774BB20_.wvu.Cols" localSheetId="3" hidden="1">'Приложение 4'!$B:$B</definedName>
    <definedName name="Z_66E9E557_4506_47A8_ABE3_9BED481E5335_.wvu.PrintArea" localSheetId="3" hidden="1">'Приложение 4'!$A$11:$C$17</definedName>
    <definedName name="Z_6FD195BC_DDC5_4F05_8E2A_3AE3AFB32E4B_.wvu.Cols" localSheetId="3" hidden="1">'Приложение 4'!$B:$B</definedName>
    <definedName name="Z_725ABC9D_48C0_46DE_9581_DA144C509C5D_.wvu.Cols" localSheetId="3" hidden="1">'Приложение 4'!$B:$B</definedName>
    <definedName name="Z_9B1AC747_6D39_47C7_90BB_046F15B34415_.wvu.Cols" localSheetId="3" hidden="1">'Приложение 4'!$B:$B</definedName>
    <definedName name="Z_9B1AC747_6D39_47C7_90BB_046F15B34415_.wvu.PrintArea" localSheetId="3" hidden="1">'Приложение 4'!$A$8:$C$18</definedName>
    <definedName name="Z_A8239612_A7DD_43D0_B6D5_FBCCB18D5ACF_.wvu.Cols" localSheetId="3" hidden="1">'Приложение 4'!$B:$B</definedName>
    <definedName name="Z_A8239612_A7DD_43D0_B6D5_FBCCB18D5ACF_.wvu.PrintArea" localSheetId="3" hidden="1">'Приложение 4'!$A$8:$C$18</definedName>
    <definedName name="Z_B26F8508_1B18_46EE_9CA4_1584A2E782DC_.wvu.Rows" localSheetId="3" hidden="1">'Приложение 4'!$17:$17</definedName>
    <definedName name="Z_D55390CB_F43C_448E_A643_F41815EB1722_.wvu.Cols" localSheetId="3" hidden="1">'Приложение 4'!$B:$B</definedName>
    <definedName name="Z_F2267695_0DF4_4E06_B358_B99629F8038A_.wvu.Cols" localSheetId="3" hidden="1">'Приложение 4'!$B:$B</definedName>
    <definedName name="Z_FE217EFD_73E2_4881_9F77_FA474AEFF45D_.wvu.Cols" localSheetId="3" hidden="1">'Приложение 4'!$B:$B</definedName>
    <definedName name="_xlnm.Print_Titles" localSheetId="0">'Приложение 1'!$9:$9</definedName>
    <definedName name="_xlnm.Print_Titles" localSheetId="3">'Приложение 4'!$13:$15</definedName>
    <definedName name="_xlnm.Print_Area" localSheetId="0">'Приложение 1'!$A$1:$C$35</definedName>
    <definedName name="_xlnm.Print_Area" localSheetId="3">'Приложение 4'!$A$1:$C$18</definedName>
  </definedNames>
  <calcPr fullCalcOnLoad="1"/>
</workbook>
</file>

<file path=xl/sharedStrings.xml><?xml version="1.0" encoding="utf-8"?>
<sst xmlns="http://schemas.openxmlformats.org/spreadsheetml/2006/main" count="5082" uniqueCount="521">
  <si>
    <t>Наименование</t>
  </si>
  <si>
    <t>Код бюджетной классификации РФ</t>
  </si>
  <si>
    <t>Увеличение остатков средств бюджетов</t>
  </si>
  <si>
    <t>Уменьшение остатков средств бюджетов</t>
  </si>
  <si>
    <t>Сумма,       тыс.руб.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</si>
  <si>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</si>
  <si>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</si>
  <si>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00001020000000000000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</si>
  <si>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</si>
  <si>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</si>
  <si>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 от кредитных организаций в валюте Российской Федерации</t>
  </si>
  <si>
    <t>00001020000040000810</t>
  </si>
  <si>
    <t>00001020000040000710</t>
  </si>
  <si>
    <t>00001030000000000000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</si>
  <si>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</si>
  <si>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</si>
  <si>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00001050000000000000</t>
  </si>
  <si>
    <t>00001050000000000500</t>
  </si>
  <si>
    <t>00001050201040000510</t>
  </si>
  <si>
    <t>00001050000000000600</t>
  </si>
  <si>
    <t>00001050201040000610</t>
  </si>
  <si>
    <t>Иные источники внутреннего финансирования дефицитов бюджетов</t>
  </si>
  <si>
    <t>00001060000000000000</t>
  </si>
  <si>
    <t>Итого источники внутреннего финансирования дефицитов бюджетов</t>
  </si>
  <si>
    <t>00001000000000000000</t>
  </si>
  <si>
    <t xml:space="preserve">Источники финансирования дефицита бюджета </t>
  </si>
  <si>
    <t>Получение кредитов от кредитных организаций в валюте Российской Федерации</t>
  </si>
  <si>
    <t>00001020000000000700</t>
  </si>
  <si>
    <t>Погашение кредитов, предоставленных кредитными организациями в валюте Российской Федерации</t>
  </si>
  <si>
    <t>00001020000000000800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</si>
  <si>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</si>
  <si>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</si>
  <si>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</si>
  <si>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</si>
  <si>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</si>
  <si>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</si>
  <si>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</si>
  <si>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</si>
  <si>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</si>
  <si>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</si>
  <si>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00001060400000000000</t>
  </si>
  <si>
    <t>Исполнение государственных и муниципальных гарантий</t>
  </si>
  <si>
    <t>муниципального образования "Котлас" на 2014 год</t>
  </si>
  <si>
    <t>Бюджетные кредиты от других бюджетов бюджетной системы Российской Федерации в валюте Российской Федерации</t>
  </si>
  <si>
    <t>00001030100000000000</t>
  </si>
  <si>
    <t>00001030100000000700</t>
  </si>
  <si>
    <t>00001030100040000710</t>
  </si>
  <si>
    <t>00001030100000000800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</si>
  <si>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</si>
  <si>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00001030100040000810</t>
  </si>
  <si>
    <t>Изменение остатков средств на счетах по учету средств бюджетов</t>
  </si>
  <si>
    <t>Исполнение государственных и муниципальных гарантий в валюте Российской Федерации</t>
  </si>
  <si>
    <t>00001060401000000000</t>
  </si>
  <si>
    <t>00001060401000000800</t>
  </si>
  <si>
    <t>Исполнение государственных и муниципальных гарантий в валюте Российской Федерации, в случае если исполнение гарантом государственных и муниципальных гарантий ведет к возникновению права регрессного требования  гаранта к принципалу либо обусловлено уступкой гаранту прав требования бенефициара к принципалу</t>
  </si>
  <si>
    <t>00001060401040000810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</si>
  <si>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</si>
  <si>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Распределение бюджетных ассигнований по разделам, подразделам, целевым статьям (муниципальным программам и непрограммным направлениям  деятельности), группам (группам и подгруппам) видов расходов на 2014 год</t>
  </si>
  <si>
    <t>тыс.руб.</t>
  </si>
  <si>
    <t>раздел, подраздел</t>
  </si>
  <si>
    <t>целевая статья</t>
  </si>
  <si>
    <t>вид расходов</t>
  </si>
  <si>
    <t>наименование</t>
  </si>
  <si>
    <t>Утверждено</t>
  </si>
  <si>
    <t>Предлагаемые поправки</t>
  </si>
  <si>
    <t>Сумма с учетом поправок</t>
  </si>
  <si>
    <t>01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</si>
  <si>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</si>
  <si>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</si>
  <si>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</si>
  <si>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41 0 0000</t>
  </si>
  <si>
    <t>Обеспечение функционирования Главы муниципального образования "Котлас" и администрации муниципального образования "Котлас"</t>
  </si>
  <si>
    <t>41 1 0000</t>
  </si>
  <si>
    <t>Глава муниципального образования "Котлас"</t>
  </si>
  <si>
    <t>41 1 8001</t>
  </si>
  <si>
    <t>Расходы на содержание органов местного самоуправления и обеспечение их функций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</si>
  <si>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</si>
  <si>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</si>
  <si>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</si>
  <si>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</si>
  <si>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</si>
  <si>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</si>
  <si>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42 0 0000</t>
  </si>
  <si>
    <t>Обеспечение деятельности Собрания депутатов муниципального образования "Котлас" и Контрольно-счетной палаты муниципального образования "Котлас"</t>
  </si>
  <si>
    <t>42 1 0000</t>
  </si>
  <si>
    <t>Аппарат Собрания депутатов муниципального образования "Котлас"</t>
  </si>
  <si>
    <t>42 1 8001</t>
  </si>
  <si>
    <t>200</t>
  </si>
  <si>
    <t>Закупка товаров, работ и услуг для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</si>
  <si>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</si>
  <si>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</si>
  <si>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800</t>
  </si>
  <si>
    <t>Иные бюджетные ассигнования</t>
  </si>
  <si>
    <t>850</t>
  </si>
  <si>
    <t>Уплата налогов, сборов и иных платежей</t>
  </si>
  <si>
    <t>880</t>
  </si>
  <si>
    <t>Специальные расходы</t>
  </si>
  <si>
    <t>42 2 0000</t>
  </si>
  <si>
    <t>Председатель Собрания депутатов муниципального образования "Котлас"</t>
  </si>
  <si>
    <t>42 2 8001</t>
  </si>
  <si>
    <t>42 3 0000</t>
  </si>
  <si>
    <t>Депутаты Собрания депутатов муниципального образования "Котлас"</t>
  </si>
  <si>
    <t>42 3 8001</t>
  </si>
  <si>
    <t>48 0 0000</t>
  </si>
  <si>
    <t>Возмещение расходов депутатов Архангельского областного Собрания депутатов в избирательных округах</t>
  </si>
  <si>
    <t>48 0 7892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</si>
  <si>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</si>
  <si>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</si>
  <si>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22 0 0000</t>
  </si>
  <si>
    <t>Муниципальная программа "Организация деятельности администрации Вычегодского административного округа муниципального образования "Котлас" на 2014-2018 годы"</t>
  </si>
  <si>
    <t>22 1 0000</t>
  </si>
  <si>
    <t>Подпрограмма "Выполнение функций органами местного самоуправления"</t>
  </si>
  <si>
    <t>22 1 7868</t>
  </si>
  <si>
    <t>Осуществление государственных полномочий в сфере административных правонарушений</t>
  </si>
  <si>
    <t>22 1 8001</t>
  </si>
  <si>
    <t>41 2 0000</t>
  </si>
  <si>
    <t>администрация муниципального образования "Котлас"</t>
  </si>
  <si>
    <t>41 2 7867</t>
  </si>
  <si>
    <t>Осуществление государственных полномочий по созданию  комиссий по делам несовершеннолетних и защите их прав</t>
  </si>
  <si>
    <t>41 2 7868</t>
  </si>
  <si>
    <t>41 2 8001</t>
  </si>
  <si>
    <t>830</t>
  </si>
  <si>
    <t>Исполнение судебных актов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</si>
  <si>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</si>
  <si>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</si>
  <si>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21 0 0000</t>
  </si>
  <si>
    <t>Муниципальная программа "Управление муниципальными финансами муниципального образования "Котлас" на 2014-2018 годы"</t>
  </si>
  <si>
    <t>21 0 8001</t>
  </si>
  <si>
    <t>42 4 0000</t>
  </si>
  <si>
    <t>Контрольно-счетная палата муниципального образования "Котлас"</t>
  </si>
  <si>
    <t>42 4 8001</t>
  </si>
  <si>
    <t>0111</t>
  </si>
  <si>
    <t>Резервные фонды</t>
  </si>
  <si>
    <t>47 0 0000</t>
  </si>
  <si>
    <t>Резервный фонд администрации муниципального образования "Котлас"</t>
  </si>
  <si>
    <t>47 0 8470</t>
  </si>
  <si>
    <t xml:space="preserve">47 0 8470 </t>
  </si>
  <si>
    <t>870</t>
  </si>
  <si>
    <t>Резервные средства</t>
  </si>
  <si>
    <t>0113</t>
  </si>
  <si>
    <t>Другие общегосударственные вопросы</t>
  </si>
  <si>
    <t>02 0 0000</t>
  </si>
  <si>
    <t>Муниципальная программа муниципального образования "Котлас" "Котлас культурный на 2014-2018 годы"</t>
  </si>
  <si>
    <t>02 0 8005</t>
  </si>
  <si>
    <t>Расходы на обеспечение деятельности подведомственных учреждений</t>
  </si>
  <si>
    <t>600</t>
  </si>
  <si>
    <t>Предоставление субсидий бюджетным, автономным учреждениям и иным некоммерческим организациям</t>
  </si>
  <si>
    <t>610</t>
  </si>
  <si>
    <t xml:space="preserve">Субсидии бюджетным учреждениям </t>
  </si>
  <si>
    <t>02 0 8006</t>
  </si>
  <si>
    <t>Укрепление материально-технической базы учреждений</t>
  </si>
  <si>
    <t>Субсидии бюджетным учреждениям</t>
  </si>
  <si>
    <t>06 0 0000</t>
  </si>
  <si>
    <t>Муниципальная программа муниципального образования "Котлас" "Социальная поддержка отдельных категорий населения муниципального образования "Котлас" на 2014-2018 годы"</t>
  </si>
  <si>
    <t xml:space="preserve">06 0 7846 </t>
  </si>
  <si>
    <t>Формирование доступной среды для инвалидов в муниципальных районах и городских округах Архангельской области</t>
  </si>
  <si>
    <t>06 0 8062</t>
  </si>
  <si>
    <t>Формирование доступной среды для инвалидов в МО "Котлас"</t>
  </si>
  <si>
    <t>07 0 0000</t>
  </si>
  <si>
    <t>Муниципальная программа муниципального образования "Котлас" "Развитие гражданского общества и поддержка социально-ориентированных НКО МО "Котлас" на 2014-2018 годы"</t>
  </si>
  <si>
    <t>07 0 8071</t>
  </si>
  <si>
    <t xml:space="preserve">Поддержка социально ориентированных НКО МО "Котлас" </t>
  </si>
  <si>
    <t>07 0 8072</t>
  </si>
  <si>
    <t>Развитие гражданского общества</t>
  </si>
  <si>
    <t>08 0 0000</t>
  </si>
  <si>
    <t>Муниципальная программа муниципального образования "Котлас" "Развитие информационной политики МО "Котлас" на 2014-2018 годы"</t>
  </si>
  <si>
    <t>08 0 8081</t>
  </si>
  <si>
    <t>Мероприятия по развитию информационной политики</t>
  </si>
  <si>
    <t>21 0 8213</t>
  </si>
  <si>
    <t>Расходы на исполнение актов судебных органов и выплат финансовых санкций по обязательствам МО "Котлас"</t>
  </si>
  <si>
    <t>25 0 0000</t>
  </si>
  <si>
    <t>Муниципальная программа "Благоустройство и охрана окружающей среды МО "Котлас" на 2014-2018 годы"</t>
  </si>
  <si>
    <t>25 0 8251</t>
  </si>
  <si>
    <t>Реализация мероприятий в сфере организации общественных работ</t>
  </si>
  <si>
    <t>28 0 0000</t>
  </si>
  <si>
    <t>Муниципальная программа муниципального образования "Котлас" "Развитие территориального общественного самоуправления и местного сообщества на территории МО "Котлас" на 2014-2018 годы"</t>
  </si>
  <si>
    <t>28 0 7842</t>
  </si>
  <si>
    <t>Развитие территориального общественного самоуправления Архангельской области</t>
  </si>
  <si>
    <t>810</t>
  </si>
  <si>
    <t>Субсидии юридическим лицам (кроме некомерческих организаций), индивидуальным предпринимателям, физическим лицам</t>
  </si>
  <si>
    <t>28 0 8281</t>
  </si>
  <si>
    <t>Содействие органам ТОС и местному сообществу в комплексном благоустройстве придомовых территорий</t>
  </si>
  <si>
    <t>28 0 8282</t>
  </si>
  <si>
    <t>Развитие территориального общественного самоуправления за счет местного бюджета</t>
  </si>
  <si>
    <t>29 0 0000</t>
  </si>
  <si>
    <t>Муниципальная программа муниципального образования "Котлас" "Поддержка жилищного фонда МО "Котлас" на 2014 -2018 годы"</t>
  </si>
  <si>
    <t>29 0 8292</t>
  </si>
  <si>
    <t>Расходы на обеспечение жилыми помещениями граждан признанных нуждающимися в улучшении жилищных условий на основании решений суда</t>
  </si>
  <si>
    <t>400</t>
  </si>
  <si>
    <t>Капитальные вложения в объекты недвижимого имущества государственной (муниципальной) собственности</t>
  </si>
  <si>
    <t>410</t>
  </si>
  <si>
    <t>Бюджетные инвестиции</t>
  </si>
  <si>
    <t>32 0 0000</t>
  </si>
  <si>
    <t>Муниципальная программа муниципального образования "Котлас" "Содержание муниципального имущества МО "Котлас" на 2014 - 2018 годы"</t>
  </si>
  <si>
    <t>32 0 8321</t>
  </si>
  <si>
    <t>Мероприятия по содержанию муниципального имущества</t>
  </si>
  <si>
    <t>36 0 0000</t>
  </si>
  <si>
    <t>Муниципальная программа муниципального образования "Котлас" "Программа действий по улучшению условий и охраны труда в организациях МО "Котлас" на 2014 - 2018 годы"</t>
  </si>
  <si>
    <t>36 0 8361</t>
  </si>
  <si>
    <t>Мероприятия в сфере охраны труда</t>
  </si>
  <si>
    <t>37 0 0000</t>
  </si>
  <si>
    <t>Муниципальная программа муниципального образования "Котлас" "Ремонт жилых помещений ветеранов Великой Отечественной войны на 2014 - 2018 годы</t>
  </si>
  <si>
    <t>37 0 8371</t>
  </si>
  <si>
    <t>Мероприятия по ремонту жилых помещений ветеранов ВОВ</t>
  </si>
  <si>
    <t>43 0 0000</t>
  </si>
  <si>
    <t>Обеспечение деятельности Комитета по управлению имуществом администрации муниципального образования "Котлас"</t>
  </si>
  <si>
    <t>43 0 8001</t>
  </si>
  <si>
    <t>44 0 0000</t>
  </si>
  <si>
    <t>Обеспечение деятельности Управления экономического развития администрации муниципального образования "Котлас"</t>
  </si>
  <si>
    <t>44 0 7870</t>
  </si>
  <si>
    <t>Осуществление государственных полномочий по  формированию торгового реестра</t>
  </si>
  <si>
    <t>44 0 7871</t>
  </si>
  <si>
    <t>Осуществление государственных полномочий в сфере охраны труда</t>
  </si>
  <si>
    <t>44 0 8001</t>
  </si>
  <si>
    <t>45 0 0000</t>
  </si>
  <si>
    <t>Обеспечение деятельности Управления по социальным вопросам администрации муниципального образования "Котлас"</t>
  </si>
  <si>
    <t>45 0 7866</t>
  </si>
  <si>
    <t>Осуществление государственных полномочий по организации и осуществлению деятельности по опеке и попечительству</t>
  </si>
  <si>
    <t>45 0 7876</t>
  </si>
  <si>
    <t>Осуществление государственных полномочий по присвоению спортивных разрядов</t>
  </si>
  <si>
    <t>45 0 8001</t>
  </si>
  <si>
    <t>03</t>
  </si>
  <si>
    <t>НАЦИОНАЛЬНАЯ БЕЗОПАСНОСТЬ И ПРАВООХРАНИТЕЛЬНАЯ ДЕЯТЕЛЬНОСТЬ</t>
  </si>
  <si>
    <t>0309</t>
  </si>
  <si>
    <t>Защита населения и территории от  чрезвычайных ситуаций природного и техногенного характера, гражданская оборона</t>
  </si>
  <si>
    <t>09 0 0000</t>
  </si>
  <si>
    <t>Муниципальная программа муниципального образования "Котлас" "Обеспечение безопасности жизнедеятельности населения на территории муниципального образования "Котлас" на 2014-2018 годы"</t>
  </si>
  <si>
    <t>09 0 8005</t>
  </si>
  <si>
    <t xml:space="preserve">09 0 8005 </t>
  </si>
  <si>
    <t>110</t>
  </si>
  <si>
    <t>Расходы на выплату персоналу казенных учреждений</t>
  </si>
  <si>
    <t>09 0 8091</t>
  </si>
  <si>
    <t>Предупреждение и ликвидация последствий чрезвычайных ситуаций, защита населения и территории от чрезвычайных ситуаций природного и техногенного характера, гражданская оборона</t>
  </si>
  <si>
    <t>09 0 8092</t>
  </si>
  <si>
    <t>Обеспечение первичных мер пожарной безопасности</t>
  </si>
  <si>
    <t>09 0 8093</t>
  </si>
  <si>
    <t>Безопасность на водных объектах МО "Котлас"</t>
  </si>
  <si>
    <t>0314</t>
  </si>
  <si>
    <t>Другие вопросы в области национальной безопасности и правоохранительной деятельности</t>
  </si>
  <si>
    <t>09 0 8094</t>
  </si>
  <si>
    <t>Мероприятия по профилактике преступлений и правонарушений</t>
  </si>
  <si>
    <t>04</t>
  </si>
  <si>
    <t>НАЦИОНАЛЬНАЯ ЭКОНОМИКА</t>
  </si>
  <si>
    <t>0402</t>
  </si>
  <si>
    <t>Топливно-энергетический комплекс</t>
  </si>
  <si>
    <t>24 0 0000</t>
  </si>
  <si>
    <t>Муниципальная программа муниципального образования "Котлас" "Газификация МО "Котлас" на 2014 - 2018 годы"</t>
  </si>
  <si>
    <t>24 0 8241</t>
  </si>
  <si>
    <t>Строительство газораспределительных сетей включая газоснабжение жилых домов</t>
  </si>
  <si>
    <t>0408</t>
  </si>
  <si>
    <t>Транспорт</t>
  </si>
  <si>
    <t>31 0 0000</t>
  </si>
  <si>
    <t>Муниципальная программа МО "Котлас" "Развитие общественного пассажирского транспорта МО "Котлас" на 2014-2018 годы"</t>
  </si>
  <si>
    <t>31 0 8311</t>
  </si>
  <si>
    <t>Возмещение убытков, возникающих в результате установления органами местного самоуправления МО "Котлас" пониженной платы за проезд пассажиров</t>
  </si>
  <si>
    <t>31 0 8312</t>
  </si>
  <si>
    <t>Мероприятия по созданию пассажирской инфраструктуры</t>
  </si>
  <si>
    <t>0409</t>
  </si>
  <si>
    <t>Дорожное хозяйство (дорожные фонды)</t>
  </si>
  <si>
    <t>Муниципальная программа  "Благоустройство и охрана окружающей среды МО "Котлас" на 2014-2018 годы"</t>
  </si>
  <si>
    <t>25 0 7820</t>
  </si>
  <si>
    <t>Мероприятия в сфере муниципальной транспортной инфраструктуры</t>
  </si>
  <si>
    <t>25 0 7910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</si>
  <si>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</si>
  <si>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25 0 8252</t>
  </si>
  <si>
    <t>Реализация мероприятий по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</t>
  </si>
  <si>
    <t>26 0 0000</t>
  </si>
  <si>
    <t>Муниципальная программа муниципального образования "Котлас" "Строительство объектов инженерной и социальной инфраструктуры МО "Котлас" на 2014-2018 годы"</t>
  </si>
  <si>
    <t>26 0 8604</t>
  </si>
  <si>
    <t>Проектирование и строительство автодороги и тротуаров участка ул. 70 лет Октября от ул.Маяковского до пр.Мира в г.Котласе</t>
  </si>
  <si>
    <t xml:space="preserve">Бюджетные инвестиции </t>
  </si>
  <si>
    <t>26 0 8605</t>
  </si>
  <si>
    <t>Проектирование и строительство автодороги по ул.Ушинского на участке от ул.Репина до ул.Таежная (протяженность 900 м)</t>
  </si>
  <si>
    <t>26 0 8606</t>
  </si>
  <si>
    <t>Проектирование и строительство автодороги по ул.Кедрова на участке от ул.70 лет Октября до ул.Ушинского</t>
  </si>
  <si>
    <t xml:space="preserve">0409 </t>
  </si>
  <si>
    <t>26 0 8610</t>
  </si>
  <si>
    <t xml:space="preserve">Проектирование  и строительство автомобильной дороги "Восточное шоссе" в г. Котласе </t>
  </si>
  <si>
    <t>0412</t>
  </si>
  <si>
    <t>Другие вопросы в национальной экономике</t>
  </si>
  <si>
    <t>04 0 0000</t>
  </si>
  <si>
    <t>Муниципальная программа муниципального образования "Котлас" "Развитие туризма на территории муниципального образования "Котлас" на 2014-2018годы"</t>
  </si>
  <si>
    <t>04 0 8041</t>
  </si>
  <si>
    <t>Мероприятия в сфере туризма</t>
  </si>
  <si>
    <t>Муниципальная программа  "Организация деятельности администрации Вычегодского административного округа муниципального образования "Котлас" на 2014-2018 годы"</t>
  </si>
  <si>
    <t>22 2 0000</t>
  </si>
  <si>
    <t>Подпрограмма "Реализация государственных функций в области национальной экономики"</t>
  </si>
  <si>
    <t>22 2 8224</t>
  </si>
  <si>
    <t>Муниципальная поддержка Вычегодского административного округа МО "Котлас" в области национальной экономики</t>
  </si>
  <si>
    <t xml:space="preserve">0412 </t>
  </si>
  <si>
    <t>26 0 8601</t>
  </si>
  <si>
    <t>Проект территориального планирования - генплан п.Вычегодский</t>
  </si>
  <si>
    <t>27 0 0000</t>
  </si>
  <si>
    <t xml:space="preserve">Муниципальная программа муниципального образования "Котлас" "Поддержка и развитие малого и среднего предпринимательства муниципального образования "Котлас" на 2014 - 2018 годы" </t>
  </si>
  <si>
    <t>27 0 8271</t>
  </si>
  <si>
    <t>Муниципальная поддержка субъектов малого и среднего предпринимательства</t>
  </si>
  <si>
    <t>27 08271</t>
  </si>
  <si>
    <t>33 0 0000</t>
  </si>
  <si>
    <t>Муниципальная программа муниципального образования "Котлас" "Землеустройство и землепользование на территории МО "Котлас" на 2014 - 2018 годы"</t>
  </si>
  <si>
    <t>33 0 8331</t>
  </si>
  <si>
    <t xml:space="preserve">Землеустройство и землепользование на территории МО "Котлас" </t>
  </si>
  <si>
    <t>05</t>
  </si>
  <si>
    <t>ЖИЛИЩНО-КОММУНАЛЬНОЕ ХОЗЯЙСТВО</t>
  </si>
  <si>
    <t>0501</t>
  </si>
  <si>
    <t>Жилищное хозяйство</t>
  </si>
  <si>
    <t>29 0 7872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</si>
  <si>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</si>
  <si>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Муниципальное бюджетное учреждение "Информационный расчетный центр"  муниципального образования "Котлас""</t>
  </si>
  <si>
    <t>29 0 8005</t>
  </si>
  <si>
    <t>29 0 8291</t>
  </si>
  <si>
    <t>Мероприятия в области жилищного хозяйства</t>
  </si>
  <si>
    <t>34 0 0000</t>
  </si>
  <si>
    <t>Муниципальная программа "Переселение граждан из аварийного жилищного фонда с учетом необходимости развития малоэтажного жилищного строительства 2013 - 2015 годы"</t>
  </si>
  <si>
    <t>34 0 8341</t>
  </si>
  <si>
    <t>Переселение граждан из аварийного жилищного фонда с учетом необходимости развития малоэтажного жилищного строительства</t>
  </si>
  <si>
    <t>34 0 9503</t>
  </si>
  <si>
    <t>Обеспечение мероприятий по переселению граждан из аварийного жилищного фонда с учетом разаития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</si>
  <si>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34 0 9603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</si>
  <si>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</si>
  <si>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0502</t>
  </si>
  <si>
    <t>Коммунальное хозяйство</t>
  </si>
  <si>
    <t>23 0 0000</t>
  </si>
  <si>
    <t>Муниципальная программа муниципального образования "Котлас" "Энергосбережение в МО "Котлас" на 2014-2020 годы"</t>
  </si>
  <si>
    <t>23 0 8231</t>
  </si>
  <si>
    <t>Комплексные технические мероприятия по энергосбережению и повышению энергетической эффективности</t>
  </si>
  <si>
    <t>25 0 8254</t>
  </si>
  <si>
    <t>Возмещение убытков, возникающих в результате регулирования органами местного самоуправления МО "Котлас" стоимости доставки дров до потребителя</t>
  </si>
  <si>
    <t>26 0 7031</t>
  </si>
  <si>
    <t>Бюджетные инвестиции в объекты капитального строительства собственности муниципальных образований</t>
  </si>
  <si>
    <t>26 0 8607</t>
  </si>
  <si>
    <t>Проектирование и строительство насосной станции III подъема водопровода у южной котельной</t>
  </si>
  <si>
    <t>26 0 8609</t>
  </si>
  <si>
    <t>Обеспечение земельных участков, предоставляемых многодетным семьям для индивидуального жилищного строительства, объектами коммунальной и инженерной инфраструктуры</t>
  </si>
  <si>
    <t>35 0 0000</t>
  </si>
  <si>
    <t>Муниципальная программа муниципального образования "Котлас" "Предоставление субсидий на возмещение убытков по помывке в общем отделении муниципальных бань на 2014 -  2018 годы"</t>
  </si>
  <si>
    <t>35 0 8351</t>
  </si>
  <si>
    <t xml:space="preserve">Возмещение убытков, возникающих в результате регулирования органами местного самоуправления МО "Котлас" тарифов на услуги по помывке в общем отделении муниципальных бань </t>
  </si>
  <si>
    <t>38 0 0000</t>
  </si>
  <si>
    <t>Муниципальная программа муниципального образования "Котлас" "Предоставление субсидий в целях возмещения затрат по помывке в общем отделении бань на 2014 - 2018 годы"</t>
  </si>
  <si>
    <t>38 0 8381</t>
  </si>
  <si>
    <t xml:space="preserve">Предоставление субсидий в целях возмещения затрат по помывке а общем отделении бань </t>
  </si>
  <si>
    <t>0503</t>
  </si>
  <si>
    <t>Благоустройство</t>
  </si>
  <si>
    <t>22 3 0000</t>
  </si>
  <si>
    <t>Подпрограмма "Благоустройство"</t>
  </si>
  <si>
    <t>22 3 8005</t>
  </si>
  <si>
    <t>22 3 8221</t>
  </si>
  <si>
    <t>Мероприятия по уличному освещению</t>
  </si>
  <si>
    <t>22 3 8222</t>
  </si>
  <si>
    <t>Мероприятия по содержанию мест захоронения</t>
  </si>
  <si>
    <t>22 3 8223</t>
  </si>
  <si>
    <t>Мероприятия по содержанию объектов благоустройства</t>
  </si>
  <si>
    <t>25 0 8005</t>
  </si>
  <si>
    <t>25 0 8253</t>
  </si>
  <si>
    <t>Реализация мероприятий в сфере благоустройства</t>
  </si>
  <si>
    <t>630</t>
  </si>
  <si>
    <t>Субсидии некоммерческим организациям (за исключением государственных (муниципальных) учреждений)</t>
  </si>
  <si>
    <t>25 0 8255</t>
  </si>
  <si>
    <t>Организация сезонных социально - значимых  работ в сфере благоустройства</t>
  </si>
  <si>
    <t>31 0 8313</t>
  </si>
  <si>
    <t>Расходы на перевозку неопознанных умерших граждан</t>
  </si>
  <si>
    <t>0505</t>
  </si>
  <si>
    <t>Другие вопросы в области жилищно-коммунального хозяйства</t>
  </si>
  <si>
    <t>46 0 0000</t>
  </si>
  <si>
    <t>Обеспечение деятельности Управления городского хозяйства администрации муниципального образования "Котлас"</t>
  </si>
  <si>
    <t>46 0 7869</t>
  </si>
  <si>
    <t>Осуществление государственных полномочий по 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</si>
  <si>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46 0 8001</t>
  </si>
  <si>
    <t>07</t>
  </si>
  <si>
    <t>ОБРАЗОВАНИЕ</t>
  </si>
  <si>
    <t>0701</t>
  </si>
  <si>
    <t>Дошкольное образование</t>
  </si>
  <si>
    <t>01 0 0000</t>
  </si>
  <si>
    <t>Муниципальная программа муниципального образования "Котлас" "Развитие образования МО "Котлас" на 2014-2018 годы"</t>
  </si>
  <si>
    <t>01 0 7839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</si>
  <si>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 в сельской местности, рабочих поселках (поселках городского типа)</t>
  </si>
  <si>
    <t>01 0 7862</t>
  </si>
  <si>
    <t>Реализация  общеобразовательных программ</t>
  </si>
  <si>
    <t>01 0 8005</t>
  </si>
  <si>
    <t>01 0 8006</t>
  </si>
  <si>
    <t>01 0 8011</t>
  </si>
  <si>
    <t>Мероприятия в сфере образования</t>
  </si>
  <si>
    <t>23 0 8008</t>
  </si>
  <si>
    <t>Мероприятия в сфере энергосбережения</t>
  </si>
  <si>
    <t xml:space="preserve">0701 </t>
  </si>
  <si>
    <t>26 0 8602</t>
  </si>
  <si>
    <t>Проектирование и строительство здания муниципального дошкольного образовательного учреждения на 220 мест по ул.Портовиков в г.Котласе</t>
  </si>
  <si>
    <t>0702</t>
  </si>
  <si>
    <t>Общее образование</t>
  </si>
  <si>
    <t>620</t>
  </si>
  <si>
    <t xml:space="preserve">Субсидии автономным учреждениям </t>
  </si>
  <si>
    <t>02 0 7839</t>
  </si>
  <si>
    <t>05 0 0000</t>
  </si>
  <si>
    <t>Муниципальная программа муниципального образования "Котлас" "Спортивный город - здоровый город на 2014-2018 годы"</t>
  </si>
  <si>
    <t>05 0 8005</t>
  </si>
  <si>
    <t>05 0 8006</t>
  </si>
  <si>
    <t xml:space="preserve">05 0 8051 </t>
  </si>
  <si>
    <t>Мероприятия в области физической культуры и спорта</t>
  </si>
  <si>
    <t>Субсидии автономным учреждениям</t>
  </si>
  <si>
    <t>0707</t>
  </si>
  <si>
    <t>Молодежная политика и оздоровление детей</t>
  </si>
  <si>
    <t>01 0 7832</t>
  </si>
  <si>
    <t>Мероприятия по проведению оздоровительной кампании детей за счет средств областного бюджета</t>
  </si>
  <si>
    <t>300</t>
  </si>
  <si>
    <t>Социальное обеспечение и иные выплаты населению</t>
  </si>
  <si>
    <t>360</t>
  </si>
  <si>
    <t>Иные выплаты населению</t>
  </si>
  <si>
    <t>03 0 0000</t>
  </si>
  <si>
    <t>Муниципальная программа муниципального образования "Котлас" " Котлас Молодежный  на 2014 - 2018 годы"</t>
  </si>
  <si>
    <t>03 0 8005</t>
  </si>
  <si>
    <t>03 0 8006</t>
  </si>
  <si>
    <t>03 0 8031</t>
  </si>
  <si>
    <t>Мероприятия  по реализации молодежной политики</t>
  </si>
  <si>
    <t xml:space="preserve">23 0 0000    </t>
  </si>
  <si>
    <t>Муниципальная программа муниципального образования «Котлас» «Энергосбережение в МО «Котлас» на 2014-2020 годы»</t>
  </si>
  <si>
    <t>0709</t>
  </si>
  <si>
    <t>Другие вопросы в области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</si>
  <si>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управлениями государственными внебюджетными фондами</t>
  </si>
  <si>
    <t>Иные закупки товаров, работ и услуг для  обеспечения государственных (муниципальных) нужд</t>
  </si>
  <si>
    <t>08</t>
  </si>
  <si>
    <t>КУЛЬТУРА И КИНЕМАТОГРАФИЯ</t>
  </si>
  <si>
    <t>0801</t>
  </si>
  <si>
    <t xml:space="preserve">Культура </t>
  </si>
  <si>
    <t xml:space="preserve">0801 </t>
  </si>
  <si>
    <t>02 0 8021</t>
  </si>
  <si>
    <t>Мероприятия в сфере культуры на территории МО "Котлас"</t>
  </si>
  <si>
    <t xml:space="preserve">02 0 8021 </t>
  </si>
  <si>
    <t>10</t>
  </si>
  <si>
    <t>СОЦИАЛЬНАЯ ПОЛИТИКА</t>
  </si>
  <si>
    <t>1001</t>
  </si>
  <si>
    <t>Пенсионное обеспечение</t>
  </si>
  <si>
    <t>21 0 8211</t>
  </si>
  <si>
    <t>Доплаты к пенсиям выборным лицам местного самоуправления, осуществлявшим свои полномочичия на постоянной основе и вышедшим в отставку</t>
  </si>
  <si>
    <t>Социальные выплаты</t>
  </si>
  <si>
    <t>320</t>
  </si>
  <si>
    <t>Социальные выплаты гражданам, кроме публичных нормативных социальных выплат</t>
  </si>
  <si>
    <t>1003</t>
  </si>
  <si>
    <t>Социальное обеспечение населения</t>
  </si>
  <si>
    <t>01 0 8007</t>
  </si>
  <si>
    <t xml:space="preserve">Социальные выплаты </t>
  </si>
  <si>
    <t>Социальное обеспечение  и иные выплаты населению</t>
  </si>
  <si>
    <t>02 0 7824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</si>
  <si>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</si>
  <si>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02 0 8007</t>
  </si>
  <si>
    <t>06 0 8061</t>
  </si>
  <si>
    <t>Предоставление мер социальной поддержки отдельным категориям граждан</t>
  </si>
  <si>
    <t>29 0 7874</t>
  </si>
  <si>
    <t>Предоставление гражданам субсидий на оплату жилого помещения и коммунальных услуг</t>
  </si>
  <si>
    <t>30 0 0000</t>
  </si>
  <si>
    <t>Муниципальная программа  муниципального образования "Котлас" "Обеспечение жильем молодых семей на 2014-2018 годы"</t>
  </si>
  <si>
    <t>30 0 8301</t>
  </si>
  <si>
    <t>Реализация мероприятий по обеспечению жильем молодых семей</t>
  </si>
  <si>
    <t>Социальнные выплаты гражданам, кроме публичных нормативных социальных выплат</t>
  </si>
  <si>
    <t>31 0 7891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</si>
  <si>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№5-ФЗ "О ветеранах"</t>
  </si>
  <si>
    <t>1004</t>
  </si>
  <si>
    <t>Охрана семьи и детства</t>
  </si>
  <si>
    <t>01 0 7865</t>
  </si>
  <si>
    <t>Компенсация части родительской платы за присмотр и уход за ребенком в государственных и муниципальных образовательных организациях, реализующих образовательную программу дошкольного образования</t>
  </si>
  <si>
    <t>06 0 5082</t>
  </si>
  <si>
    <t xml:space="preserve"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</si>
  <si>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06 0 7875</t>
  </si>
  <si>
    <t>1006</t>
  </si>
  <si>
    <t>Другие вопросы в области социальной политики</t>
  </si>
  <si>
    <t>Осуществление государственных полномочий по выплате вознаграждений профессиональным опекунам</t>
  </si>
  <si>
    <t>06 0 7873</t>
  </si>
  <si>
    <t>07 0 8073</t>
  </si>
  <si>
    <t>Расходы на реализацию Положения "О звании "Почетный гражданин МО "Котлас"</t>
  </si>
  <si>
    <t>310</t>
  </si>
  <si>
    <t>Публичные нормативные социальные выплаты гражданам</t>
  </si>
  <si>
    <t>07 0 8074</t>
  </si>
  <si>
    <t>Расходы на реализацию Положения о медали МО "Котлас" "За особые заслуги"</t>
  </si>
  <si>
    <t>11</t>
  </si>
  <si>
    <t>ФИЗИЧЕСКАЯ КУЛЬТУРА И СПОРТ</t>
  </si>
  <si>
    <t>1102</t>
  </si>
  <si>
    <t>Массовый спорт</t>
  </si>
  <si>
    <t>26 0 8611</t>
  </si>
  <si>
    <t>Проектирование и строительство крытого хоккейного корта по ул. Некрасова в г. Котласе</t>
  </si>
  <si>
    <t>12</t>
  </si>
  <si>
    <t>СРЕДСТВА МАССОВОЙ ИНФОРМАЦИИ</t>
  </si>
  <si>
    <t>1201</t>
  </si>
  <si>
    <t>Телевидение и радиовещание</t>
  </si>
  <si>
    <t>08 0 8005</t>
  </si>
  <si>
    <t>13</t>
  </si>
  <si>
    <t>ОБСЛУЖИВАНИЕ ГОСУДАРСТВЕННОГО И МУНИЦИПАЛЬНОГО ДОЛГА</t>
  </si>
  <si>
    <t>1301</t>
  </si>
  <si>
    <t>Обслуживание внутреннего государственного и муниципального долга</t>
  </si>
  <si>
    <t>21 0 8212</t>
  </si>
  <si>
    <t>Расходы на обслуживание муниципального долга МО "Котлас"</t>
  </si>
  <si>
    <t>700</t>
  </si>
  <si>
    <t>Обслуживание государственного (муниципального) долга</t>
  </si>
  <si>
    <t>730</t>
  </si>
  <si>
    <t>Обслуживание муниципального долга</t>
  </si>
  <si>
    <t>ВСЕГО РАСХОДОВ</t>
  </si>
  <si>
    <t xml:space="preserve">Ведомственная структура расходов бюджета муниципального образования "Котлас" на 2014 год </t>
  </si>
  <si>
    <t>глава</t>
  </si>
  <si>
    <t>Финансовое управление администрации                                                                  муниципального образования"Котлас"</t>
  </si>
  <si>
    <t>090</t>
  </si>
  <si>
    <t>Комитет по управлению имуществом администрации                                                 муниципального образования "Котлас"</t>
  </si>
  <si>
    <t>162</t>
  </si>
  <si>
    <t xml:space="preserve"> Администрация муниципального образования "Котлас"</t>
  </si>
  <si>
    <t>312</t>
  </si>
  <si>
    <t xml:space="preserve">312 </t>
  </si>
  <si>
    <t>Управление городского хозяйства администрации МО "Котлас"</t>
  </si>
  <si>
    <t>313</t>
  </si>
  <si>
    <t xml:space="preserve">Предоставление субсидий в целях возмещения затрат по помывке в общем отделении бань </t>
  </si>
  <si>
    <t>Администрация Вычегодского административного округа администрации муниципального образования "Котлас"</t>
  </si>
  <si>
    <t>314</t>
  </si>
  <si>
    <t>Управление экономического развития администрации МО "Котлас"</t>
  </si>
  <si>
    <t>315</t>
  </si>
  <si>
    <t>Управление по социальным вопросам администрации муниципального образования "Котлас"</t>
  </si>
  <si>
    <t>316</t>
  </si>
  <si>
    <t>Распределение
субсидий на 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 на 2014 год</t>
  </si>
  <si>
    <t xml:space="preserve">тыс. руб. </t>
  </si>
  <si>
    <t>Направления</t>
  </si>
  <si>
    <t>Дата принятия</t>
  </si>
  <si>
    <t xml:space="preserve">сумма </t>
  </si>
  <si>
    <t>на софинансирование строительства, реконструкции, капитального ремонта, ремонта и содержания автомобильных дорог общего пользования местного значения, включая разработку проектной документации, за счет средств дорожного фонда Архангельской области</t>
  </si>
  <si>
    <t>на капитальный ремонт и ремонт дворовых территорий многоквартирных домов, проездов к дворовым территориям многоквартирных домов населенных пунктов за счет средств дорожного фонда Архангельской области</t>
  </si>
  <si>
    <t>-</t>
  </si>
  <si>
    <t xml:space="preserve">Итого 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</si>
</sst>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0.0"/>
    <numFmt numFmtId="190" formatCode="0.000"/>
    <numFmt numFmtId="191" formatCode="0.0E+00"/>
    <numFmt numFmtId="192" formatCode="0E+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_-* #,##0.0_р_._-;\-* #,##0.0_р_._-;_-* &quot;-&quot;?_р_._-;_-@_-"/>
    <numFmt numFmtId="198" formatCode="0.0000"/>
    <numFmt numFmtId="199" formatCode="0.00000"/>
    <numFmt numFmtId="200" formatCode="[$-FC19]d\ mmmm\ yyyy\ &quot;г.&quot;"/>
    <numFmt numFmtId="201" formatCode="#,##0.000"/>
    <numFmt numFmtId="202" formatCode="000000"/>
    <numFmt numFmtId="203" formatCode="_-* #,##0.000_р_._-;\-* #,##0.000_р_._-;_-* &quot;-&quot;??_р_._-;_-@_-"/>
    <numFmt numFmtId="204" formatCode="_-* #,##0.0000_р_._-;\-* #,##0.0000_р_._-;_-* &quot;-&quot;??_р_._-;_-@_-"/>
    <numFmt numFmtId="205" formatCode="_-* #,##0.00000_р_._-;\-* #,##0.00000_р_._-;_-* &quot;-&quot;??_р_._-;_-@_-"/>
    <numFmt numFmtId="206" formatCode="#,##0.0000"/>
    <numFmt numFmtId="207" formatCode="_-* #,##0.0&quot;р.&quot;_-;\-* #,##0.0&quot;р.&quot;_-;_-* &quot;-&quot;?&quot;р.&quot;_-;_-@_-"/>
    <numFmt numFmtId="208" formatCode="#,##0.0_р_."/>
    <numFmt numFmtId="209" formatCode="_-* #,##0.0\ _р_._-;\-* #,##0.0\ _р_._-;_-* &quot;-&quot;?\ _р_._-;_-@_-"/>
  </numFmts>
  <fonts count="23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7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i/>
      <sz val="8"/>
      <name val="Times New Roman"/>
      <family val="1"/>
    </font>
    <font>
      <i/>
      <sz val="7"/>
      <name val="Times New Roman"/>
      <family val="1"/>
    </font>
    <font>
      <b/>
      <i/>
      <sz val="8"/>
      <name val="Times New Roman"/>
      <family val="1"/>
    </font>
    <font>
      <b/>
      <i/>
      <sz val="7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2"/>
      <name val="Times New Roman"/>
      <family val="1"/>
    </font>
    <font>
      <b/>
      <sz val="9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19" applyFont="1" applyBorder="1" applyAlignment="1">
      <alignment horizontal="center" vertical="center"/>
      <protection/>
    </xf>
    <xf numFmtId="0" fontId="2" fillId="0" borderId="2" xfId="19" applyFont="1" applyBorder="1" applyAlignment="1">
      <alignment horizontal="center" wrapText="1"/>
      <protection/>
    </xf>
    <xf numFmtId="0" fontId="3" fillId="0" borderId="3" xfId="19" applyFont="1" applyBorder="1" applyAlignment="1">
      <alignment horizontal="left" wrapText="1"/>
      <protection/>
    </xf>
    <xf numFmtId="49" fontId="3" fillId="0" borderId="3" xfId="19" applyNumberFormat="1" applyFont="1" applyBorder="1" applyAlignment="1">
      <alignment horizontal="center" vertical="center"/>
      <protection/>
    </xf>
    <xf numFmtId="180" fontId="3" fillId="0" borderId="3" xfId="19" applyNumberFormat="1" applyFont="1" applyBorder="1" applyAlignment="1">
      <alignment horizontal="center" vertical="center"/>
      <protection/>
    </xf>
    <xf numFmtId="0" fontId="2" fillId="0" borderId="4" xfId="19" applyFont="1" applyBorder="1" applyAlignment="1">
      <alignment wrapText="1"/>
      <protection/>
    </xf>
    <xf numFmtId="49" fontId="2" fillId="0" borderId="4" xfId="19" applyNumberFormat="1" applyFont="1" applyBorder="1" applyAlignment="1">
      <alignment horizontal="center" vertical="center"/>
      <protection/>
    </xf>
    <xf numFmtId="180" fontId="2" fillId="0" borderId="4" xfId="19" applyNumberFormat="1" applyFont="1" applyBorder="1" applyAlignment="1">
      <alignment horizontal="center" vertical="center"/>
      <protection/>
    </xf>
    <xf numFmtId="180" fontId="2" fillId="0" borderId="4" xfId="19" applyNumberFormat="1" applyFont="1" applyBorder="1" applyAlignment="1">
      <alignment horizontal="center" vertical="center"/>
      <protection/>
    </xf>
    <xf numFmtId="0" fontId="2" fillId="0" borderId="4" xfId="19" applyFont="1" applyBorder="1" applyAlignment="1">
      <alignment horizontal="left" wrapText="1"/>
      <protection/>
    </xf>
    <xf numFmtId="0" fontId="3" fillId="0" borderId="4" xfId="19" applyFont="1" applyBorder="1" applyAlignment="1">
      <alignment wrapText="1"/>
      <protection/>
    </xf>
    <xf numFmtId="49" fontId="3" fillId="0" borderId="4" xfId="19" applyNumberFormat="1" applyFont="1" applyBorder="1" applyAlignment="1">
      <alignment horizontal="center" vertical="center"/>
      <protection/>
    </xf>
    <xf numFmtId="180" fontId="3" fillId="0" borderId="4" xfId="19" applyNumberFormat="1" applyFont="1" applyBorder="1" applyAlignment="1">
      <alignment horizontal="center" vertical="center"/>
      <protection/>
    </xf>
    <xf numFmtId="0" fontId="3" fillId="0" borderId="4" xfId="19" applyFont="1" applyBorder="1" applyAlignment="1">
      <alignment wrapText="1"/>
      <protection/>
    </xf>
    <xf numFmtId="49" fontId="3" fillId="0" borderId="4" xfId="19" applyNumberFormat="1" applyFont="1" applyBorder="1" applyAlignment="1">
      <alignment horizontal="center" vertical="center"/>
      <protection/>
    </xf>
    <xf numFmtId="180" fontId="3" fillId="0" borderId="4" xfId="19" applyNumberFormat="1" applyFont="1" applyBorder="1" applyAlignment="1">
      <alignment horizontal="center" vertical="center"/>
      <protection/>
    </xf>
    <xf numFmtId="0" fontId="2" fillId="0" borderId="4" xfId="19" applyFont="1" applyBorder="1" applyAlignment="1">
      <alignment vertical="center" wrapText="1"/>
      <protection/>
    </xf>
    <xf numFmtId="0" fontId="2" fillId="0" borderId="4" xfId="19" applyFont="1" applyBorder="1" applyAlignment="1">
      <alignment horizontal="left" vertical="center" wrapText="1"/>
      <protection/>
    </xf>
    <xf numFmtId="0" fontId="3" fillId="0" borderId="2" xfId="19" applyFont="1" applyBorder="1" applyAlignment="1">
      <alignment wrapText="1"/>
      <protection/>
    </xf>
    <xf numFmtId="49" fontId="3" fillId="0" borderId="2" xfId="19" applyNumberFormat="1" applyFont="1" applyBorder="1" applyAlignment="1">
      <alignment horizontal="center" vertical="center"/>
      <protection/>
    </xf>
    <xf numFmtId="180" fontId="3" fillId="0" borderId="2" xfId="19" applyNumberFormat="1" applyFont="1" applyBorder="1" applyAlignment="1">
      <alignment horizontal="center" vertical="center"/>
      <protection/>
    </xf>
    <xf numFmtId="0" fontId="2" fillId="0" borderId="4" xfId="19" applyFont="1" applyBorder="1" applyAlignment="1">
      <alignment wrapText="1"/>
      <protection/>
    </xf>
    <xf numFmtId="0" fontId="1" fillId="0" borderId="0" xfId="0" applyFont="1" applyBorder="1" applyAlignment="1">
      <alignment horizontal="center" vertical="center" wrapText="1"/>
    </xf>
    <xf numFmtId="0" fontId="9" fillId="0" borderId="0" xfId="18" applyFont="1" applyBorder="1" applyAlignment="1">
      <alignment horizontal="center" vertical="center" wrapText="1"/>
      <protection/>
    </xf>
    <xf numFmtId="0" fontId="2" fillId="0" borderId="0" xfId="18" applyFont="1" applyAlignment="1">
      <alignment horizontal="justify" vertical="center" wrapText="1"/>
      <protection/>
    </xf>
    <xf numFmtId="0" fontId="2" fillId="0" borderId="0" xfId="18" applyFont="1" applyAlignment="1">
      <alignment horizontal="left" vertical="center" wrapText="1"/>
      <protection/>
    </xf>
    <xf numFmtId="0" fontId="10" fillId="0" borderId="0" xfId="18" applyFont="1" applyAlignment="1">
      <alignment horizontal="center" vertical="center" wrapText="1"/>
      <protection/>
    </xf>
    <xf numFmtId="0" fontId="11" fillId="0" borderId="0" xfId="18" applyFont="1" applyAlignment="1">
      <alignment horizontal="justify" vertical="center" wrapText="1"/>
      <protection/>
    </xf>
    <xf numFmtId="0" fontId="11" fillId="0" borderId="0" xfId="18" applyFont="1" applyAlignment="1">
      <alignment vertical="center" wrapText="1"/>
      <protection/>
    </xf>
    <xf numFmtId="0" fontId="12" fillId="0" borderId="0" xfId="18" applyFont="1" applyBorder="1" applyAlignment="1">
      <alignment horizontal="justify" vertical="center" wrapText="1"/>
      <protection/>
    </xf>
    <xf numFmtId="180" fontId="13" fillId="0" borderId="0" xfId="18" applyNumberFormat="1" applyFont="1" applyAlignment="1">
      <alignment horizontal="center" vertical="center" wrapText="1"/>
      <protection/>
    </xf>
    <xf numFmtId="0" fontId="3" fillId="0" borderId="0" xfId="18" applyFont="1" applyBorder="1" applyAlignment="1">
      <alignment horizontal="center" vertical="center" wrapText="1"/>
      <protection/>
    </xf>
    <xf numFmtId="0" fontId="3" fillId="0" borderId="0" xfId="18" applyFont="1" applyBorder="1" applyAlignment="1">
      <alignment horizontal="justify" vertical="center" wrapText="1"/>
      <protection/>
    </xf>
    <xf numFmtId="0" fontId="13" fillId="0" borderId="3" xfId="18" applyFont="1" applyBorder="1" applyAlignment="1">
      <alignment horizontal="center" vertical="center" textRotation="90" wrapText="1"/>
      <protection/>
    </xf>
    <xf numFmtId="0" fontId="13" fillId="0" borderId="3" xfId="18" applyFont="1" applyBorder="1" applyAlignment="1">
      <alignment horizontal="center" vertical="center" wrapText="1"/>
      <protection/>
    </xf>
    <xf numFmtId="0" fontId="9" fillId="0" borderId="3" xfId="18" applyFont="1" applyBorder="1" applyAlignment="1">
      <alignment horizontal="center" vertical="center" wrapText="1"/>
      <protection/>
    </xf>
    <xf numFmtId="0" fontId="9" fillId="0" borderId="5" xfId="18" applyFont="1" applyBorder="1" applyAlignment="1">
      <alignment horizontal="center" vertical="center" wrapText="1"/>
      <protection/>
    </xf>
    <xf numFmtId="0" fontId="13" fillId="0" borderId="0" xfId="18" applyFont="1" applyAlignment="1">
      <alignment horizontal="center" vertical="center" wrapText="1"/>
      <protection/>
    </xf>
    <xf numFmtId="0" fontId="13" fillId="0" borderId="4" xfId="18" applyFont="1" applyBorder="1" applyAlignment="1">
      <alignment horizontal="center" vertical="center" textRotation="90" wrapText="1"/>
      <protection/>
    </xf>
    <xf numFmtId="0" fontId="13" fillId="0" borderId="4" xfId="18" applyFont="1" applyBorder="1" applyAlignment="1">
      <alignment horizontal="center" vertical="center" wrapText="1"/>
      <protection/>
    </xf>
    <xf numFmtId="0" fontId="9" fillId="0" borderId="4" xfId="18" applyFont="1" applyBorder="1" applyAlignment="1">
      <alignment horizontal="center" vertical="center" wrapText="1"/>
      <protection/>
    </xf>
    <xf numFmtId="0" fontId="9" fillId="0" borderId="6" xfId="18" applyFont="1" applyBorder="1" applyAlignment="1">
      <alignment horizontal="center" vertical="center" wrapText="1"/>
      <protection/>
    </xf>
    <xf numFmtId="0" fontId="9" fillId="0" borderId="7" xfId="18" applyFont="1" applyBorder="1" applyAlignment="1">
      <alignment horizontal="center" vertical="center" wrapText="1"/>
      <protection/>
    </xf>
    <xf numFmtId="49" fontId="9" fillId="2" borderId="4" xfId="18" applyNumberFormat="1" applyFont="1" applyFill="1" applyBorder="1" applyAlignment="1">
      <alignment horizontal="center" vertical="center" wrapText="1"/>
      <protection/>
    </xf>
    <xf numFmtId="0" fontId="12" fillId="2" borderId="4" xfId="18" applyFont="1" applyFill="1" applyBorder="1" applyAlignment="1">
      <alignment horizontal="justify" vertical="center" wrapText="1"/>
      <protection/>
    </xf>
    <xf numFmtId="180" fontId="9" fillId="2" borderId="4" xfId="18" applyNumberFormat="1" applyFont="1" applyFill="1" applyBorder="1" applyAlignment="1">
      <alignment horizontal="center" vertical="center" wrapText="1"/>
      <protection/>
    </xf>
    <xf numFmtId="49" fontId="9" fillId="3" borderId="4" xfId="18" applyNumberFormat="1" applyFont="1" applyFill="1" applyBorder="1" applyAlignment="1">
      <alignment horizontal="center" vertical="center" wrapText="1"/>
      <protection/>
    </xf>
    <xf numFmtId="0" fontId="12" fillId="3" borderId="4" xfId="18" applyFont="1" applyFill="1" applyBorder="1" applyAlignment="1">
      <alignment horizontal="justify" vertical="center" wrapText="1"/>
      <protection/>
    </xf>
    <xf numFmtId="180" fontId="9" fillId="3" borderId="4" xfId="18" applyNumberFormat="1" applyFont="1" applyFill="1" applyBorder="1" applyAlignment="1">
      <alignment horizontal="center" vertical="center" wrapText="1"/>
      <protection/>
    </xf>
    <xf numFmtId="49" fontId="13" fillId="4" borderId="4" xfId="18" applyNumberFormat="1" applyFont="1" applyFill="1" applyBorder="1" applyAlignment="1">
      <alignment horizontal="center" vertical="center" wrapText="1"/>
      <protection/>
    </xf>
    <xf numFmtId="49" fontId="10" fillId="4" borderId="4" xfId="18" applyNumberFormat="1" applyFont="1" applyFill="1" applyBorder="1" applyAlignment="1">
      <alignment horizontal="justify" vertical="center" wrapText="1"/>
      <protection/>
    </xf>
    <xf numFmtId="180" fontId="13" fillId="4" borderId="4" xfId="18" applyNumberFormat="1" applyFont="1" applyFill="1" applyBorder="1" applyAlignment="1">
      <alignment horizontal="center" vertical="center" wrapText="1"/>
      <protection/>
    </xf>
    <xf numFmtId="49" fontId="13" fillId="5" borderId="4" xfId="18" applyNumberFormat="1" applyFont="1" applyFill="1" applyBorder="1" applyAlignment="1">
      <alignment horizontal="center" vertical="center" wrapText="1"/>
      <protection/>
    </xf>
    <xf numFmtId="49" fontId="10" fillId="5" borderId="4" xfId="18" applyNumberFormat="1" applyFont="1" applyFill="1" applyBorder="1" applyAlignment="1">
      <alignment horizontal="justify" vertical="center" wrapText="1"/>
      <protection/>
    </xf>
    <xf numFmtId="180" fontId="13" fillId="5" borderId="4" xfId="18" applyNumberFormat="1" applyFont="1" applyFill="1" applyBorder="1" applyAlignment="1">
      <alignment horizontal="center" vertical="center" wrapText="1"/>
      <protection/>
    </xf>
    <xf numFmtId="49" fontId="13" fillId="0" borderId="4" xfId="18" applyNumberFormat="1" applyFont="1" applyFill="1" applyBorder="1" applyAlignment="1">
      <alignment horizontal="center" vertical="center" wrapText="1"/>
      <protection/>
    </xf>
    <xf numFmtId="49" fontId="10" fillId="0" borderId="4" xfId="18" applyNumberFormat="1" applyFont="1" applyFill="1" applyBorder="1" applyAlignment="1">
      <alignment horizontal="justify" vertical="center" wrapText="1"/>
      <protection/>
    </xf>
    <xf numFmtId="180" fontId="13" fillId="0" borderId="4" xfId="18" applyNumberFormat="1" applyFont="1" applyFill="1" applyBorder="1" applyAlignment="1">
      <alignment horizontal="center" vertical="center" wrapText="1"/>
      <protection/>
    </xf>
    <xf numFmtId="49" fontId="13" fillId="0" borderId="4" xfId="18" applyNumberFormat="1" applyFont="1" applyBorder="1" applyAlignment="1">
      <alignment horizontal="center" vertical="center" wrapText="1"/>
      <protection/>
    </xf>
    <xf numFmtId="0" fontId="10" fillId="0" borderId="4" xfId="18" applyFont="1" applyBorder="1" applyAlignment="1">
      <alignment horizontal="justify" vertical="center" wrapText="1"/>
      <protection/>
    </xf>
    <xf numFmtId="180" fontId="13" fillId="0" borderId="4" xfId="18" applyNumberFormat="1" applyFont="1" applyBorder="1" applyAlignment="1">
      <alignment horizontal="center" vertical="center" wrapText="1"/>
      <protection/>
    </xf>
    <xf numFmtId="0" fontId="14" fillId="0" borderId="0" xfId="18" applyFont="1" applyAlignment="1">
      <alignment horizontal="center" vertical="center" wrapText="1"/>
      <protection/>
    </xf>
    <xf numFmtId="49" fontId="10" fillId="0" borderId="4" xfId="18" applyNumberFormat="1" applyFont="1" applyBorder="1" applyAlignment="1">
      <alignment horizontal="justify" vertical="center" wrapText="1"/>
      <protection/>
    </xf>
    <xf numFmtId="0" fontId="10" fillId="5" borderId="4" xfId="18" applyFont="1" applyFill="1" applyBorder="1" applyAlignment="1">
      <alignment horizontal="justify" vertical="center" wrapText="1"/>
      <protection/>
    </xf>
    <xf numFmtId="0" fontId="10" fillId="4" borderId="4" xfId="18" applyFont="1" applyFill="1" applyBorder="1" applyAlignment="1">
      <alignment horizontal="justify" vertical="center" wrapText="1"/>
      <protection/>
    </xf>
    <xf numFmtId="180" fontId="15" fillId="0" borderId="4" xfId="18" applyNumberFormat="1" applyFont="1" applyBorder="1" applyAlignment="1">
      <alignment horizontal="center" vertical="center" wrapText="1"/>
      <protection/>
    </xf>
    <xf numFmtId="0" fontId="10" fillId="0" borderId="4" xfId="18" applyFont="1" applyFill="1" applyBorder="1" applyAlignment="1">
      <alignment horizontal="justify" vertical="center" wrapText="1"/>
      <protection/>
    </xf>
    <xf numFmtId="49" fontId="15" fillId="4" borderId="4" xfId="18" applyNumberFormat="1" applyFont="1" applyFill="1" applyBorder="1" applyAlignment="1">
      <alignment horizontal="center" vertical="center" wrapText="1"/>
      <protection/>
    </xf>
    <xf numFmtId="0" fontId="14" fillId="0" borderId="0" xfId="18" applyFont="1" applyFill="1" applyAlignment="1">
      <alignment horizontal="center" vertical="center" wrapText="1"/>
      <protection/>
    </xf>
    <xf numFmtId="49" fontId="10" fillId="5" borderId="4" xfId="18" applyNumberFormat="1" applyFont="1" applyFill="1" applyBorder="1" applyAlignment="1">
      <alignment horizontal="left" vertical="center" wrapText="1"/>
      <protection/>
    </xf>
    <xf numFmtId="49" fontId="10" fillId="0" borderId="4" xfId="18" applyNumberFormat="1" applyFont="1" applyFill="1" applyBorder="1" applyAlignment="1">
      <alignment horizontal="left" vertical="center" wrapText="1"/>
      <protection/>
    </xf>
    <xf numFmtId="49" fontId="13" fillId="6" borderId="4" xfId="18" applyNumberFormat="1" applyFont="1" applyFill="1" applyBorder="1" applyAlignment="1">
      <alignment horizontal="center" vertical="center" wrapText="1"/>
      <protection/>
    </xf>
    <xf numFmtId="49" fontId="10" fillId="6" borderId="4" xfId="18" applyNumberFormat="1" applyFont="1" applyFill="1" applyBorder="1" applyAlignment="1">
      <alignment horizontal="justify" vertical="center" wrapText="1"/>
      <protection/>
    </xf>
    <xf numFmtId="180" fontId="13" fillId="6" borderId="4" xfId="18" applyNumberFormat="1" applyFont="1" applyFill="1" applyBorder="1" applyAlignment="1">
      <alignment horizontal="center" vertical="center" wrapText="1"/>
      <protection/>
    </xf>
    <xf numFmtId="0" fontId="13" fillId="5" borderId="4" xfId="18" applyNumberFormat="1" applyFont="1" applyFill="1" applyBorder="1" applyAlignment="1">
      <alignment horizontal="center" vertical="center" wrapText="1"/>
      <protection/>
    </xf>
    <xf numFmtId="0" fontId="10" fillId="5" borderId="4" xfId="18" applyNumberFormat="1" applyFont="1" applyFill="1" applyBorder="1" applyAlignment="1">
      <alignment horizontal="justify" vertical="center" wrapText="1"/>
      <protection/>
    </xf>
    <xf numFmtId="0" fontId="13" fillId="0" borderId="4" xfId="18" applyNumberFormat="1" applyFont="1" applyFill="1" applyBorder="1" applyAlignment="1">
      <alignment horizontal="center" vertical="center" wrapText="1"/>
      <protection/>
    </xf>
    <xf numFmtId="0" fontId="10" fillId="0" borderId="4" xfId="18" applyNumberFormat="1" applyFont="1" applyFill="1" applyBorder="1" applyAlignment="1">
      <alignment horizontal="justify" vertical="center" wrapText="1"/>
      <protection/>
    </xf>
    <xf numFmtId="0" fontId="10" fillId="4" borderId="4" xfId="18" applyNumberFormat="1" applyFont="1" applyFill="1" applyBorder="1" applyAlignment="1">
      <alignment horizontal="justify" vertical="center" wrapText="1"/>
      <protection/>
    </xf>
    <xf numFmtId="0" fontId="10" fillId="0" borderId="0" xfId="18" applyFont="1" applyAlignment="1">
      <alignment horizontal="center" vertical="center" wrapText="1"/>
      <protection/>
    </xf>
    <xf numFmtId="49" fontId="13" fillId="4" borderId="8" xfId="18" applyNumberFormat="1" applyFont="1" applyFill="1" applyBorder="1" applyAlignment="1">
      <alignment horizontal="center" vertical="center" wrapText="1"/>
      <protection/>
    </xf>
    <xf numFmtId="49" fontId="13" fillId="5" borderId="8" xfId="18" applyNumberFormat="1" applyFont="1" applyFill="1" applyBorder="1" applyAlignment="1">
      <alignment horizontal="center" vertical="center" wrapText="1"/>
      <protection/>
    </xf>
    <xf numFmtId="49" fontId="13" fillId="0" borderId="8" xfId="18" applyNumberFormat="1" applyFont="1" applyFill="1" applyBorder="1" applyAlignment="1">
      <alignment horizontal="center" vertical="center" wrapText="1"/>
      <protection/>
    </xf>
    <xf numFmtId="49" fontId="15" fillId="5" borderId="4" xfId="18" applyNumberFormat="1" applyFont="1" applyFill="1" applyBorder="1" applyAlignment="1">
      <alignment horizontal="center" vertical="center" wrapText="1"/>
      <protection/>
    </xf>
    <xf numFmtId="49" fontId="12" fillId="3" borderId="4" xfId="18" applyNumberFormat="1" applyFont="1" applyFill="1" applyBorder="1" applyAlignment="1">
      <alignment horizontal="justify" vertical="center" wrapText="1"/>
      <protection/>
    </xf>
    <xf numFmtId="49" fontId="12" fillId="2" borderId="4" xfId="18" applyNumberFormat="1" applyFont="1" applyFill="1" applyBorder="1" applyAlignment="1">
      <alignment horizontal="justify" wrapText="1"/>
      <protection/>
    </xf>
    <xf numFmtId="0" fontId="10" fillId="0" borderId="0" xfId="18" applyFont="1" applyFill="1" applyAlignment="1">
      <alignment horizontal="center" vertical="center" wrapText="1"/>
      <protection/>
    </xf>
    <xf numFmtId="0" fontId="12" fillId="0" borderId="0" xfId="18" applyFont="1" applyFill="1" applyAlignment="1">
      <alignment horizontal="center" vertical="center" wrapText="1"/>
      <protection/>
    </xf>
    <xf numFmtId="0" fontId="12" fillId="3" borderId="0" xfId="18" applyFont="1" applyFill="1" applyAlignment="1">
      <alignment horizontal="center" vertical="center" wrapText="1"/>
      <protection/>
    </xf>
    <xf numFmtId="0" fontId="10" fillId="0" borderId="0" xfId="18" applyFont="1" applyFill="1" applyAlignment="1">
      <alignment horizontal="center" vertical="center" wrapText="1"/>
      <protection/>
    </xf>
    <xf numFmtId="0" fontId="10" fillId="3" borderId="0" xfId="18" applyFont="1" applyFill="1" applyAlignment="1">
      <alignment horizontal="center" vertical="center" wrapText="1"/>
      <protection/>
    </xf>
    <xf numFmtId="0" fontId="10" fillId="3" borderId="0" xfId="18" applyFont="1" applyFill="1" applyAlignment="1">
      <alignment horizontal="center" vertical="center" wrapText="1"/>
      <protection/>
    </xf>
    <xf numFmtId="180" fontId="10" fillId="5" borderId="4" xfId="18" applyNumberFormat="1" applyFont="1" applyFill="1" applyBorder="1" applyAlignment="1">
      <alignment horizontal="justify" vertical="center" wrapText="1"/>
      <protection/>
    </xf>
    <xf numFmtId="49" fontId="10" fillId="4" borderId="4" xfId="18" applyNumberFormat="1" applyFont="1" applyFill="1" applyBorder="1" applyAlignment="1">
      <alignment vertical="center" wrapText="1"/>
      <protection/>
    </xf>
    <xf numFmtId="49" fontId="10" fillId="5" borderId="4" xfId="18" applyNumberFormat="1" applyFont="1" applyFill="1" applyBorder="1" applyAlignment="1">
      <alignment vertical="center" wrapText="1"/>
      <protection/>
    </xf>
    <xf numFmtId="49" fontId="10" fillId="0" borderId="4" xfId="18" applyNumberFormat="1" applyFont="1" applyFill="1" applyBorder="1" applyAlignment="1">
      <alignment vertical="center" wrapText="1"/>
      <protection/>
    </xf>
    <xf numFmtId="0" fontId="10" fillId="0" borderId="4" xfId="18" applyNumberFormat="1" applyFont="1" applyBorder="1" applyAlignment="1">
      <alignment horizontal="justify" vertical="center" wrapText="1"/>
      <protection/>
    </xf>
    <xf numFmtId="0" fontId="10" fillId="5" borderId="4" xfId="18" applyNumberFormat="1" applyFont="1" applyFill="1" applyBorder="1" applyAlignment="1">
      <alignment horizontal="justify" wrapText="1"/>
      <protection/>
    </xf>
    <xf numFmtId="49" fontId="12" fillId="2" borderId="4" xfId="18" applyNumberFormat="1" applyFont="1" applyFill="1" applyBorder="1" applyAlignment="1">
      <alignment horizontal="justify" vertical="center" wrapText="1"/>
      <protection/>
    </xf>
    <xf numFmtId="0" fontId="12" fillId="0" borderId="0" xfId="18" applyFont="1" applyAlignment="1">
      <alignment horizontal="center" vertical="center" wrapText="1"/>
      <protection/>
    </xf>
    <xf numFmtId="49" fontId="15" fillId="0" borderId="4" xfId="18" applyNumberFormat="1" applyFont="1" applyFill="1" applyBorder="1" applyAlignment="1">
      <alignment horizontal="center" vertical="center" wrapText="1"/>
      <protection/>
    </xf>
    <xf numFmtId="49" fontId="14" fillId="0" borderId="4" xfId="18" applyNumberFormat="1" applyFont="1" applyFill="1" applyBorder="1" applyAlignment="1">
      <alignment horizontal="justify" vertical="center" wrapText="1"/>
      <protection/>
    </xf>
    <xf numFmtId="180" fontId="15" fillId="0" borderId="4" xfId="18" applyNumberFormat="1" applyFont="1" applyFill="1" applyBorder="1" applyAlignment="1">
      <alignment horizontal="center" vertical="center" wrapText="1"/>
      <protection/>
    </xf>
    <xf numFmtId="0" fontId="14" fillId="0" borderId="0" xfId="18" applyFont="1" applyAlignment="1">
      <alignment horizontal="center" vertical="center" wrapText="1"/>
      <protection/>
    </xf>
    <xf numFmtId="49" fontId="13" fillId="4" borderId="4" xfId="18" applyNumberFormat="1" applyFont="1" applyFill="1" applyBorder="1" applyAlignment="1">
      <alignment horizontal="center" vertical="center" wrapText="1"/>
      <protection/>
    </xf>
    <xf numFmtId="49" fontId="10" fillId="4" borderId="4" xfId="18" applyNumberFormat="1" applyFont="1" applyFill="1" applyBorder="1" applyAlignment="1">
      <alignment horizontal="justify" vertical="center" wrapText="1"/>
      <protection/>
    </xf>
    <xf numFmtId="180" fontId="13" fillId="4" borderId="4" xfId="18" applyNumberFormat="1" applyFont="1" applyFill="1" applyBorder="1" applyAlignment="1">
      <alignment horizontal="center" vertical="center" wrapText="1"/>
      <protection/>
    </xf>
    <xf numFmtId="49" fontId="13" fillId="5" borderId="4" xfId="18" applyNumberFormat="1" applyFont="1" applyFill="1" applyBorder="1" applyAlignment="1">
      <alignment horizontal="center" vertical="center" wrapText="1"/>
      <protection/>
    </xf>
    <xf numFmtId="49" fontId="10" fillId="5" borderId="4" xfId="18" applyNumberFormat="1" applyFont="1" applyFill="1" applyBorder="1" applyAlignment="1">
      <alignment horizontal="justify" vertical="center" wrapText="1"/>
      <protection/>
    </xf>
    <xf numFmtId="180" fontId="13" fillId="5" borderId="4" xfId="18" applyNumberFormat="1" applyFont="1" applyFill="1" applyBorder="1" applyAlignment="1">
      <alignment horizontal="center" vertical="center" wrapText="1"/>
      <protection/>
    </xf>
    <xf numFmtId="49" fontId="13" fillId="0" borderId="4" xfId="18" applyNumberFormat="1" applyFont="1" applyFill="1" applyBorder="1" applyAlignment="1">
      <alignment horizontal="center" vertical="center" wrapText="1"/>
      <protection/>
    </xf>
    <xf numFmtId="49" fontId="10" fillId="0" borderId="4" xfId="18" applyNumberFormat="1" applyFont="1" applyFill="1" applyBorder="1" applyAlignment="1">
      <alignment horizontal="justify" vertical="center" wrapText="1"/>
      <protection/>
    </xf>
    <xf numFmtId="180" fontId="13" fillId="0" borderId="4" xfId="18" applyNumberFormat="1" applyFont="1" applyFill="1" applyBorder="1" applyAlignment="1">
      <alignment horizontal="center" vertical="center" wrapText="1"/>
      <protection/>
    </xf>
    <xf numFmtId="0" fontId="10" fillId="0" borderId="4" xfId="18" applyFont="1" applyFill="1" applyBorder="1" applyAlignment="1">
      <alignment horizontal="justify" vertical="center" wrapText="1"/>
      <protection/>
    </xf>
    <xf numFmtId="0" fontId="10" fillId="0" borderId="4" xfId="18" applyFont="1" applyBorder="1" applyAlignment="1">
      <alignment horizontal="justify" vertical="center" wrapText="1"/>
      <protection/>
    </xf>
    <xf numFmtId="49" fontId="10" fillId="4" borderId="4" xfId="18" applyNumberFormat="1" applyFont="1" applyFill="1" applyBorder="1" applyAlignment="1">
      <alignment horizontal="left" vertical="center" wrapText="1"/>
      <protection/>
    </xf>
    <xf numFmtId="0" fontId="10" fillId="0" borderId="0" xfId="18" applyNumberFormat="1" applyFont="1" applyAlignment="1">
      <alignment horizontal="justify" vertical="center" wrapText="1"/>
      <protection/>
    </xf>
    <xf numFmtId="49" fontId="13" fillId="4" borderId="9" xfId="18" applyNumberFormat="1" applyFont="1" applyFill="1" applyBorder="1" applyAlignment="1">
      <alignment horizontal="center" vertical="center" wrapText="1"/>
      <protection/>
    </xf>
    <xf numFmtId="49" fontId="15" fillId="4" borderId="9" xfId="18" applyNumberFormat="1" applyFont="1" applyFill="1" applyBorder="1" applyAlignment="1">
      <alignment horizontal="center" vertical="center" wrapText="1"/>
      <protection/>
    </xf>
    <xf numFmtId="49" fontId="10" fillId="4" borderId="9" xfId="18" applyNumberFormat="1" applyFont="1" applyFill="1" applyBorder="1" applyAlignment="1">
      <alignment horizontal="justify" vertical="center" wrapText="1"/>
      <protection/>
    </xf>
    <xf numFmtId="180" fontId="13" fillId="4" borderId="10" xfId="18" applyNumberFormat="1" applyFont="1" applyFill="1" applyBorder="1" applyAlignment="1">
      <alignment horizontal="center" vertical="center" wrapText="1"/>
      <protection/>
    </xf>
    <xf numFmtId="49" fontId="13" fillId="5" borderId="9" xfId="18" applyNumberFormat="1" applyFont="1" applyFill="1" applyBorder="1" applyAlignment="1">
      <alignment horizontal="center" vertical="center" wrapText="1"/>
      <protection/>
    </xf>
    <xf numFmtId="49" fontId="10" fillId="5" borderId="9" xfId="18" applyNumberFormat="1" applyFont="1" applyFill="1" applyBorder="1" applyAlignment="1">
      <alignment horizontal="left" vertical="center" wrapText="1"/>
      <protection/>
    </xf>
    <xf numFmtId="180" fontId="13" fillId="5" borderId="10" xfId="18" applyNumberFormat="1" applyFont="1" applyFill="1" applyBorder="1" applyAlignment="1">
      <alignment horizontal="center" vertical="center" wrapText="1"/>
      <protection/>
    </xf>
    <xf numFmtId="49" fontId="13" fillId="0" borderId="9" xfId="18" applyNumberFormat="1" applyFont="1" applyFill="1" applyBorder="1" applyAlignment="1">
      <alignment horizontal="center" vertical="center" wrapText="1"/>
      <protection/>
    </xf>
    <xf numFmtId="49" fontId="10" fillId="0" borderId="9" xfId="18" applyNumberFormat="1" applyFont="1" applyFill="1" applyBorder="1" applyAlignment="1">
      <alignment horizontal="left" vertical="center" wrapText="1"/>
      <protection/>
    </xf>
    <xf numFmtId="180" fontId="13" fillId="0" borderId="10" xfId="18" applyNumberFormat="1" applyFont="1" applyFill="1" applyBorder="1" applyAlignment="1">
      <alignment horizontal="center" vertical="center" wrapText="1"/>
      <protection/>
    </xf>
    <xf numFmtId="49" fontId="10" fillId="5" borderId="9" xfId="18" applyNumberFormat="1" applyFont="1" applyFill="1" applyBorder="1" applyAlignment="1">
      <alignment horizontal="justify" vertical="center" wrapText="1"/>
      <protection/>
    </xf>
    <xf numFmtId="49" fontId="13" fillId="0" borderId="9" xfId="18" applyNumberFormat="1" applyFont="1" applyBorder="1" applyAlignment="1">
      <alignment horizontal="center" vertical="center" wrapText="1"/>
      <protection/>
    </xf>
    <xf numFmtId="49" fontId="10" fillId="0" borderId="9" xfId="18" applyNumberFormat="1" applyFont="1" applyFill="1" applyBorder="1" applyAlignment="1">
      <alignment horizontal="justify" vertical="center" wrapText="1"/>
      <protection/>
    </xf>
    <xf numFmtId="2" fontId="13" fillId="4" borderId="4" xfId="18" applyNumberFormat="1" applyFont="1" applyFill="1" applyBorder="1" applyAlignment="1">
      <alignment horizontal="center" vertical="center" wrapText="1"/>
      <protection/>
    </xf>
    <xf numFmtId="2" fontId="13" fillId="4" borderId="9" xfId="18" applyNumberFormat="1" applyFont="1" applyFill="1" applyBorder="1" applyAlignment="1">
      <alignment horizontal="center" vertical="center" wrapText="1"/>
      <protection/>
    </xf>
    <xf numFmtId="2" fontId="10" fillId="4" borderId="9" xfId="18" applyNumberFormat="1" applyFont="1" applyFill="1" applyBorder="1" applyAlignment="1">
      <alignment horizontal="justify" vertical="center" wrapText="1"/>
      <protection/>
    </xf>
    <xf numFmtId="180" fontId="13" fillId="4" borderId="9" xfId="18" applyNumberFormat="1" applyFont="1" applyFill="1" applyBorder="1" applyAlignment="1">
      <alignment horizontal="center" vertical="center" wrapText="1"/>
      <protection/>
    </xf>
    <xf numFmtId="2" fontId="13" fillId="5" borderId="4" xfId="18" applyNumberFormat="1" applyFont="1" applyFill="1" applyBorder="1" applyAlignment="1">
      <alignment horizontal="center" vertical="center" wrapText="1"/>
      <protection/>
    </xf>
    <xf numFmtId="2" fontId="13" fillId="5" borderId="9" xfId="18" applyNumberFormat="1" applyFont="1" applyFill="1" applyBorder="1" applyAlignment="1">
      <alignment horizontal="center" vertical="center" wrapText="1"/>
      <protection/>
    </xf>
    <xf numFmtId="2" fontId="10" fillId="5" borderId="9" xfId="18" applyNumberFormat="1" applyFont="1" applyFill="1" applyBorder="1" applyAlignment="1">
      <alignment horizontal="justify" vertical="center" wrapText="1"/>
      <protection/>
    </xf>
    <xf numFmtId="180" fontId="13" fillId="5" borderId="9" xfId="18" applyNumberFormat="1" applyFont="1" applyFill="1" applyBorder="1" applyAlignment="1">
      <alignment horizontal="center" vertical="center" wrapText="1"/>
      <protection/>
    </xf>
    <xf numFmtId="2" fontId="13" fillId="0" borderId="4" xfId="18" applyNumberFormat="1" applyFont="1" applyFill="1" applyBorder="1" applyAlignment="1">
      <alignment horizontal="center" vertical="center" wrapText="1"/>
      <protection/>
    </xf>
    <xf numFmtId="2" fontId="13" fillId="0" borderId="9" xfId="18" applyNumberFormat="1" applyFont="1" applyFill="1" applyBorder="1" applyAlignment="1">
      <alignment horizontal="center" vertical="center" wrapText="1"/>
      <protection/>
    </xf>
    <xf numFmtId="2" fontId="10" fillId="0" borderId="9" xfId="18" applyNumberFormat="1" applyFont="1" applyFill="1" applyBorder="1" applyAlignment="1">
      <alignment horizontal="justify" vertical="center" wrapText="1"/>
      <protection/>
    </xf>
    <xf numFmtId="180" fontId="13" fillId="0" borderId="9" xfId="18" applyNumberFormat="1" applyFont="1" applyFill="1" applyBorder="1" applyAlignment="1">
      <alignment horizontal="center" vertical="center" wrapText="1"/>
      <protection/>
    </xf>
    <xf numFmtId="2" fontId="9" fillId="3" borderId="4" xfId="18" applyNumberFormat="1" applyFont="1" applyFill="1" applyBorder="1" applyAlignment="1">
      <alignment horizontal="center" vertical="center" wrapText="1"/>
      <protection/>
    </xf>
    <xf numFmtId="2" fontId="12" fillId="3" borderId="4" xfId="18" applyNumberFormat="1" applyFont="1" applyFill="1" applyBorder="1" applyAlignment="1">
      <alignment horizontal="justify" vertical="center" wrapText="1"/>
      <protection/>
    </xf>
    <xf numFmtId="2" fontId="10" fillId="4" borderId="4" xfId="18" applyNumberFormat="1" applyFont="1" applyFill="1" applyBorder="1" applyAlignment="1">
      <alignment horizontal="justify" vertical="center" wrapText="1"/>
      <protection/>
    </xf>
    <xf numFmtId="2" fontId="10" fillId="5" borderId="4" xfId="18" applyNumberFormat="1" applyFont="1" applyFill="1" applyBorder="1" applyAlignment="1">
      <alignment horizontal="justify" vertical="center" wrapText="1"/>
      <protection/>
    </xf>
    <xf numFmtId="2" fontId="10" fillId="0" borderId="4" xfId="18" applyNumberFormat="1" applyFont="1" applyFill="1" applyBorder="1" applyAlignment="1">
      <alignment horizontal="justify" vertical="center" wrapText="1"/>
      <protection/>
    </xf>
    <xf numFmtId="0" fontId="12" fillId="0" borderId="0" xfId="18" applyFont="1" applyAlignment="1">
      <alignment horizontal="center" vertical="center" wrapText="1"/>
      <protection/>
    </xf>
    <xf numFmtId="49" fontId="12" fillId="3" borderId="4" xfId="18" applyNumberFormat="1" applyFont="1" applyFill="1" applyBorder="1" applyAlignment="1">
      <alignment horizontal="justify" wrapText="1"/>
      <protection/>
    </xf>
    <xf numFmtId="0" fontId="12" fillId="0" borderId="0" xfId="18" applyFont="1" applyFill="1" applyAlignment="1">
      <alignment horizontal="center" vertical="center" wrapText="1"/>
      <protection/>
    </xf>
    <xf numFmtId="0" fontId="9" fillId="3" borderId="4" xfId="18" applyNumberFormat="1" applyFont="1" applyFill="1" applyBorder="1" applyAlignment="1">
      <alignment horizontal="center" vertical="center" wrapText="1"/>
      <protection/>
    </xf>
    <xf numFmtId="49" fontId="13" fillId="4" borderId="10" xfId="18" applyNumberFormat="1" applyFont="1" applyFill="1" applyBorder="1" applyAlignment="1">
      <alignment horizontal="center" vertical="center" wrapText="1"/>
      <protection/>
    </xf>
    <xf numFmtId="49" fontId="10" fillId="4" borderId="10" xfId="18" applyNumberFormat="1" applyFont="1" applyFill="1" applyBorder="1" applyAlignment="1">
      <alignment horizontal="left" vertical="center" wrapText="1"/>
      <protection/>
    </xf>
    <xf numFmtId="49" fontId="13" fillId="5" borderId="10" xfId="18" applyNumberFormat="1" applyFont="1" applyFill="1" applyBorder="1" applyAlignment="1">
      <alignment horizontal="center" vertical="center" wrapText="1"/>
      <protection/>
    </xf>
    <xf numFmtId="49" fontId="10" fillId="5" borderId="10" xfId="18" applyNumberFormat="1" applyFont="1" applyFill="1" applyBorder="1" applyAlignment="1">
      <alignment horizontal="left" vertical="center" wrapText="1"/>
      <protection/>
    </xf>
    <xf numFmtId="49" fontId="13" fillId="0" borderId="10" xfId="18" applyNumberFormat="1" applyFont="1" applyFill="1" applyBorder="1" applyAlignment="1">
      <alignment horizontal="center" vertical="center" wrapText="1"/>
      <protection/>
    </xf>
    <xf numFmtId="49" fontId="10" fillId="0" borderId="10" xfId="18" applyNumberFormat="1" applyFont="1" applyFill="1" applyBorder="1" applyAlignment="1">
      <alignment horizontal="left" vertical="center" wrapText="1"/>
      <protection/>
    </xf>
    <xf numFmtId="0" fontId="12" fillId="6" borderId="0" xfId="18" applyFont="1" applyFill="1" applyAlignment="1">
      <alignment horizontal="center" vertical="center" wrapText="1"/>
      <protection/>
    </xf>
    <xf numFmtId="49" fontId="13" fillId="4" borderId="11" xfId="18" applyNumberFormat="1" applyFont="1" applyFill="1" applyBorder="1" applyAlignment="1">
      <alignment horizontal="center" vertical="center" wrapText="1"/>
      <protection/>
    </xf>
    <xf numFmtId="49" fontId="10" fillId="4" borderId="11" xfId="18" applyNumberFormat="1" applyFont="1" applyFill="1" applyBorder="1" applyAlignment="1">
      <alignment horizontal="justify" vertical="center" wrapText="1"/>
      <protection/>
    </xf>
    <xf numFmtId="180" fontId="13" fillId="4" borderId="11" xfId="18" applyNumberFormat="1" applyFont="1" applyFill="1" applyBorder="1" applyAlignment="1">
      <alignment horizontal="center" vertical="center" wrapText="1"/>
      <protection/>
    </xf>
    <xf numFmtId="49" fontId="13" fillId="5" borderId="11" xfId="18" applyNumberFormat="1" applyFont="1" applyFill="1" applyBorder="1" applyAlignment="1">
      <alignment horizontal="center" vertical="center" wrapText="1"/>
      <protection/>
    </xf>
    <xf numFmtId="49" fontId="10" fillId="5" borderId="11" xfId="18" applyNumberFormat="1" applyFont="1" applyFill="1" applyBorder="1" applyAlignment="1">
      <alignment horizontal="justify" vertical="center" wrapText="1"/>
      <protection/>
    </xf>
    <xf numFmtId="180" fontId="13" fillId="5" borderId="11" xfId="18" applyNumberFormat="1" applyFont="1" applyFill="1" applyBorder="1" applyAlignment="1">
      <alignment horizontal="center" vertical="center" wrapText="1"/>
      <protection/>
    </xf>
    <xf numFmtId="49" fontId="13" fillId="6" borderId="11" xfId="18" applyNumberFormat="1" applyFont="1" applyFill="1" applyBorder="1" applyAlignment="1">
      <alignment horizontal="center" vertical="center" wrapText="1"/>
      <protection/>
    </xf>
    <xf numFmtId="49" fontId="10" fillId="6" borderId="11" xfId="18" applyNumberFormat="1" applyFont="1" applyFill="1" applyBorder="1" applyAlignment="1">
      <alignment horizontal="justify" vertical="center" wrapText="1"/>
      <protection/>
    </xf>
    <xf numFmtId="180" fontId="13" fillId="6" borderId="11" xfId="18" applyNumberFormat="1" applyFont="1" applyFill="1" applyBorder="1" applyAlignment="1">
      <alignment horizontal="center" vertical="center" wrapText="1"/>
      <protection/>
    </xf>
    <xf numFmtId="180" fontId="13" fillId="0" borderId="11" xfId="18" applyNumberFormat="1" applyFont="1" applyBorder="1" applyAlignment="1">
      <alignment horizontal="center" vertical="center" wrapText="1"/>
      <protection/>
    </xf>
    <xf numFmtId="49" fontId="9" fillId="2" borderId="11" xfId="18" applyNumberFormat="1" applyFont="1" applyFill="1" applyBorder="1" applyAlignment="1">
      <alignment horizontal="center" vertical="center" wrapText="1"/>
      <protection/>
    </xf>
    <xf numFmtId="49" fontId="12" fillId="2" borderId="11" xfId="18" applyNumberFormat="1" applyFont="1" applyFill="1" applyBorder="1" applyAlignment="1">
      <alignment horizontal="justify" vertical="center" wrapText="1"/>
      <protection/>
    </xf>
    <xf numFmtId="180" fontId="9" fillId="2" borderId="11" xfId="18" applyNumberFormat="1" applyFont="1" applyFill="1" applyBorder="1" applyAlignment="1">
      <alignment horizontal="center" vertical="center" wrapText="1"/>
      <protection/>
    </xf>
    <xf numFmtId="0" fontId="16" fillId="0" borderId="0" xfId="18" applyFont="1" applyAlignment="1">
      <alignment horizontal="center" vertical="center" wrapText="1"/>
      <protection/>
    </xf>
    <xf numFmtId="49" fontId="9" fillId="3" borderId="11" xfId="18" applyNumberFormat="1" applyFont="1" applyFill="1" applyBorder="1" applyAlignment="1">
      <alignment horizontal="center" vertical="center" wrapText="1"/>
      <protection/>
    </xf>
    <xf numFmtId="49" fontId="12" fillId="3" borderId="11" xfId="18" applyNumberFormat="1" applyFont="1" applyFill="1" applyBorder="1" applyAlignment="1">
      <alignment horizontal="justify" vertical="center" wrapText="1"/>
      <protection/>
    </xf>
    <xf numFmtId="180" fontId="9" fillId="3" borderId="11" xfId="18" applyNumberFormat="1" applyFont="1" applyFill="1" applyBorder="1" applyAlignment="1">
      <alignment horizontal="center" vertical="center" wrapText="1"/>
      <protection/>
    </xf>
    <xf numFmtId="49" fontId="13" fillId="0" borderId="11" xfId="18" applyNumberFormat="1" applyFont="1" applyFill="1" applyBorder="1" applyAlignment="1">
      <alignment horizontal="center" vertical="center" wrapText="1"/>
      <protection/>
    </xf>
    <xf numFmtId="49" fontId="10" fillId="0" borderId="11" xfId="18" applyNumberFormat="1" applyFont="1" applyFill="1" applyBorder="1" applyAlignment="1">
      <alignment horizontal="justify" vertical="center" wrapText="1"/>
      <protection/>
    </xf>
    <xf numFmtId="180" fontId="13" fillId="0" borderId="11" xfId="18" applyNumberFormat="1" applyFont="1" applyFill="1" applyBorder="1" applyAlignment="1">
      <alignment horizontal="center" vertical="center" wrapText="1"/>
      <protection/>
    </xf>
    <xf numFmtId="0" fontId="12" fillId="2" borderId="12" xfId="18" applyFont="1" applyFill="1" applyBorder="1" applyAlignment="1">
      <alignment horizontal="center" vertical="center" wrapText="1"/>
      <protection/>
    </xf>
    <xf numFmtId="0" fontId="12" fillId="2" borderId="12" xfId="18" applyFont="1" applyFill="1" applyBorder="1" applyAlignment="1">
      <alignment horizontal="justify" vertical="center" wrapText="1"/>
      <protection/>
    </xf>
    <xf numFmtId="180" fontId="9" fillId="2" borderId="12" xfId="18" applyNumberFormat="1" applyFont="1" applyFill="1" applyBorder="1" applyAlignment="1">
      <alignment horizontal="center" vertical="center" wrapText="1"/>
      <protection/>
    </xf>
    <xf numFmtId="49" fontId="13" fillId="0" borderId="0" xfId="18" applyNumberFormat="1" applyFont="1" applyBorder="1" applyAlignment="1">
      <alignment horizontal="center" vertical="center" wrapText="1"/>
      <protection/>
    </xf>
    <xf numFmtId="0" fontId="10" fillId="0" borderId="0" xfId="18" applyFont="1" applyBorder="1" applyAlignment="1">
      <alignment horizontal="justify" vertical="center" wrapText="1"/>
      <protection/>
    </xf>
    <xf numFmtId="180" fontId="13" fillId="0" borderId="0" xfId="18" applyNumberFormat="1" applyFont="1" applyBorder="1" applyAlignment="1">
      <alignment horizontal="center" vertical="center" wrapText="1"/>
      <protection/>
    </xf>
    <xf numFmtId="4" fontId="10" fillId="0" borderId="0" xfId="18" applyNumberFormat="1" applyFont="1" applyAlignment="1">
      <alignment horizontal="center" vertical="center" wrapText="1"/>
      <protection/>
    </xf>
    <xf numFmtId="0" fontId="10" fillId="0" borderId="0" xfId="18" applyFont="1" applyBorder="1" applyAlignment="1">
      <alignment horizontal="right" vertical="center" wrapText="1"/>
      <protection/>
    </xf>
    <xf numFmtId="49" fontId="13" fillId="0" borderId="0" xfId="18" applyNumberFormat="1" applyFont="1" applyAlignment="1">
      <alignment horizontal="center" vertical="center" wrapText="1"/>
      <protection/>
    </xf>
    <xf numFmtId="0" fontId="10" fillId="0" borderId="0" xfId="18" applyFont="1" applyAlignment="1">
      <alignment horizontal="justify" vertical="center" wrapText="1"/>
      <protection/>
    </xf>
    <xf numFmtId="0" fontId="12" fillId="0" borderId="0" xfId="18" applyFont="1" applyBorder="1" applyAlignment="1">
      <alignment horizontal="center" vertical="center" wrapText="1"/>
      <protection/>
    </xf>
    <xf numFmtId="0" fontId="2" fillId="0" borderId="0" xfId="18" applyFont="1" applyAlignment="1">
      <alignment horizontal="left" vertical="center" wrapText="1"/>
      <protection/>
    </xf>
    <xf numFmtId="0" fontId="11" fillId="0" borderId="0" xfId="18" applyFont="1" applyAlignment="1">
      <alignment vertical="center" wrapText="1"/>
      <protection/>
    </xf>
    <xf numFmtId="0" fontId="11" fillId="0" borderId="0" xfId="18" applyFont="1" applyAlignment="1">
      <alignment horizontal="left" vertical="center" wrapText="1"/>
      <protection/>
    </xf>
    <xf numFmtId="0" fontId="3" fillId="0" borderId="0" xfId="18" applyFont="1" applyBorder="1" applyAlignment="1">
      <alignment horizontal="center" vertical="center" wrapText="1"/>
      <protection/>
    </xf>
    <xf numFmtId="0" fontId="3" fillId="0" borderId="0" xfId="18" applyFont="1" applyBorder="1" applyAlignment="1">
      <alignment horizontal="justify" vertical="center" wrapText="1"/>
      <protection/>
    </xf>
    <xf numFmtId="180" fontId="13" fillId="0" borderId="0" xfId="18" applyNumberFormat="1" applyFont="1" applyAlignment="1">
      <alignment horizontal="center" vertical="center" wrapText="1"/>
      <protection/>
    </xf>
    <xf numFmtId="0" fontId="13" fillId="0" borderId="3" xfId="18" applyFont="1" applyBorder="1" applyAlignment="1">
      <alignment horizontal="center" vertical="center" textRotation="90" wrapText="1"/>
      <protection/>
    </xf>
    <xf numFmtId="0" fontId="13" fillId="0" borderId="3" xfId="18" applyFont="1" applyBorder="1" applyAlignment="1">
      <alignment horizontal="center" vertical="center" wrapText="1"/>
      <protection/>
    </xf>
    <xf numFmtId="0" fontId="13" fillId="0" borderId="0" xfId="18" applyFont="1" applyFill="1" applyAlignment="1">
      <alignment horizontal="center" vertical="center" wrapText="1"/>
      <protection/>
    </xf>
    <xf numFmtId="0" fontId="13" fillId="0" borderId="4" xfId="18" applyFont="1" applyBorder="1" applyAlignment="1">
      <alignment horizontal="center" vertical="center" textRotation="90" wrapText="1"/>
      <protection/>
    </xf>
    <xf numFmtId="0" fontId="13" fillId="0" borderId="4" xfId="18" applyFont="1" applyBorder="1" applyAlignment="1">
      <alignment horizontal="center" vertical="center" wrapText="1"/>
      <protection/>
    </xf>
    <xf numFmtId="0" fontId="1" fillId="7" borderId="4" xfId="18" applyFont="1" applyFill="1" applyBorder="1" applyAlignment="1">
      <alignment horizontal="center" vertical="center" wrapText="1"/>
      <protection/>
    </xf>
    <xf numFmtId="180" fontId="1" fillId="7" borderId="4" xfId="18" applyNumberFormat="1" applyFont="1" applyFill="1" applyBorder="1" applyAlignment="1">
      <alignment horizontal="center" vertical="center" wrapText="1"/>
      <protection/>
    </xf>
    <xf numFmtId="49" fontId="9" fillId="2" borderId="4" xfId="18" applyNumberFormat="1" applyFont="1" applyFill="1" applyBorder="1" applyAlignment="1">
      <alignment horizontal="center" vertical="center" wrapText="1"/>
      <protection/>
    </xf>
    <xf numFmtId="0" fontId="9" fillId="2" borderId="4" xfId="18" applyNumberFormat="1" applyFont="1" applyFill="1" applyBorder="1" applyAlignment="1">
      <alignment horizontal="center" vertical="center" wrapText="1"/>
      <protection/>
    </xf>
    <xf numFmtId="0" fontId="12" fillId="2" borderId="4" xfId="18" applyNumberFormat="1" applyFont="1" applyFill="1" applyBorder="1" applyAlignment="1">
      <alignment horizontal="justify" vertical="center" wrapText="1"/>
      <protection/>
    </xf>
    <xf numFmtId="180" fontId="9" fillId="2" borderId="4" xfId="18" applyNumberFormat="1" applyFont="1" applyFill="1" applyBorder="1" applyAlignment="1">
      <alignment horizontal="center" vertical="center" wrapText="1"/>
      <protection/>
    </xf>
    <xf numFmtId="0" fontId="15" fillId="0" borderId="0" xfId="18" applyFont="1" applyFill="1" applyAlignment="1">
      <alignment horizontal="center" vertical="center" wrapText="1"/>
      <protection/>
    </xf>
    <xf numFmtId="49" fontId="9" fillId="3" borderId="4" xfId="18" applyNumberFormat="1" applyFont="1" applyFill="1" applyBorder="1" applyAlignment="1">
      <alignment horizontal="center" vertical="center" wrapText="1"/>
      <protection/>
    </xf>
    <xf numFmtId="49" fontId="12" fillId="3" borderId="4" xfId="18" applyNumberFormat="1" applyFont="1" applyFill="1" applyBorder="1" applyAlignment="1">
      <alignment horizontal="justify" vertical="center" wrapText="1"/>
      <protection/>
    </xf>
    <xf numFmtId="180" fontId="9" fillId="3" borderId="4" xfId="18" applyNumberFormat="1" applyFont="1" applyFill="1" applyBorder="1" applyAlignment="1">
      <alignment horizontal="center" vertical="center" wrapText="1"/>
      <protection/>
    </xf>
    <xf numFmtId="0" fontId="9" fillId="3" borderId="4" xfId="18" applyNumberFormat="1" applyFont="1" applyFill="1" applyBorder="1" applyAlignment="1">
      <alignment horizontal="center" vertical="center" wrapText="1"/>
      <protection/>
    </xf>
    <xf numFmtId="180" fontId="13" fillId="0" borderId="4" xfId="18" applyNumberFormat="1" applyFont="1" applyBorder="1" applyAlignment="1">
      <alignment horizontal="center" vertical="center" wrapText="1"/>
      <protection/>
    </xf>
    <xf numFmtId="0" fontId="12" fillId="3" borderId="4" xfId="18" applyNumberFormat="1" applyFont="1" applyFill="1" applyBorder="1" applyAlignment="1">
      <alignment horizontal="justify" vertical="center" wrapText="1"/>
      <protection/>
    </xf>
    <xf numFmtId="0" fontId="13" fillId="4" borderId="4" xfId="18" applyNumberFormat="1" applyFont="1" applyFill="1" applyBorder="1" applyAlignment="1">
      <alignment horizontal="center" vertical="center" wrapText="1"/>
      <protection/>
    </xf>
    <xf numFmtId="0" fontId="10" fillId="4" borderId="4" xfId="18" applyNumberFormat="1" applyFont="1" applyFill="1" applyBorder="1" applyAlignment="1">
      <alignment horizontal="justify" vertical="center" wrapText="1"/>
      <protection/>
    </xf>
    <xf numFmtId="0" fontId="13" fillId="5" borderId="4" xfId="18" applyNumberFormat="1" applyFont="1" applyFill="1" applyBorder="1" applyAlignment="1">
      <alignment horizontal="center" vertical="center" wrapText="1"/>
      <protection/>
    </xf>
    <xf numFmtId="0" fontId="10" fillId="5" borderId="4" xfId="18" applyNumberFormat="1" applyFont="1" applyFill="1" applyBorder="1" applyAlignment="1">
      <alignment horizontal="justify" vertical="center" wrapText="1"/>
      <protection/>
    </xf>
    <xf numFmtId="0" fontId="13" fillId="0" borderId="4" xfId="18" applyNumberFormat="1" applyFont="1" applyFill="1" applyBorder="1" applyAlignment="1">
      <alignment horizontal="center" vertical="center" wrapText="1"/>
      <protection/>
    </xf>
    <xf numFmtId="0" fontId="10" fillId="0" borderId="4" xfId="18" applyNumberFormat="1" applyFont="1" applyFill="1" applyBorder="1" applyAlignment="1">
      <alignment horizontal="justify" vertical="center" wrapText="1"/>
      <protection/>
    </xf>
    <xf numFmtId="49" fontId="12" fillId="2" borderId="4" xfId="18" applyNumberFormat="1" applyFont="1" applyFill="1" applyBorder="1" applyAlignment="1">
      <alignment horizontal="justify" vertical="center" wrapText="1"/>
      <protection/>
    </xf>
    <xf numFmtId="0" fontId="9" fillId="0" borderId="0" xfId="18" applyFont="1" applyFill="1" applyAlignment="1">
      <alignment horizontal="center" vertical="center" wrapText="1"/>
      <protection/>
    </xf>
    <xf numFmtId="0" fontId="13" fillId="6" borderId="4" xfId="18" applyNumberFormat="1" applyFont="1" applyFill="1" applyBorder="1" applyAlignment="1">
      <alignment horizontal="center" vertical="center" wrapText="1"/>
      <protection/>
    </xf>
    <xf numFmtId="49" fontId="13" fillId="0" borderId="4" xfId="18" applyNumberFormat="1" applyFont="1" applyBorder="1" applyAlignment="1">
      <alignment horizontal="center" vertical="center" wrapText="1"/>
      <protection/>
    </xf>
    <xf numFmtId="49" fontId="10" fillId="0" borderId="4" xfId="18" applyNumberFormat="1" applyFont="1" applyBorder="1" applyAlignment="1">
      <alignment horizontal="justify" vertical="center" wrapText="1"/>
      <protection/>
    </xf>
    <xf numFmtId="0" fontId="17" fillId="0" borderId="0" xfId="18" applyFont="1" applyFill="1" applyAlignment="1">
      <alignment horizontal="center" vertical="center" wrapText="1"/>
      <protection/>
    </xf>
    <xf numFmtId="0" fontId="13" fillId="0" borderId="4" xfId="18" applyNumberFormat="1" applyFont="1" applyBorder="1" applyAlignment="1">
      <alignment horizontal="center" vertical="center" wrapText="1"/>
      <protection/>
    </xf>
    <xf numFmtId="49" fontId="10" fillId="4" borderId="4" xfId="18" applyNumberFormat="1" applyFont="1" applyFill="1" applyBorder="1" applyAlignment="1">
      <alignment horizontal="left" vertical="center" wrapText="1"/>
      <protection/>
    </xf>
    <xf numFmtId="49" fontId="10" fillId="5" borderId="4" xfId="18" applyNumberFormat="1" applyFont="1" applyFill="1" applyBorder="1" applyAlignment="1">
      <alignment horizontal="left" vertical="center" wrapText="1"/>
      <protection/>
    </xf>
    <xf numFmtId="49" fontId="10" fillId="0" borderId="4" xfId="18" applyNumberFormat="1" applyFont="1" applyBorder="1" applyAlignment="1">
      <alignment horizontal="left" vertical="center" wrapText="1"/>
      <protection/>
    </xf>
    <xf numFmtId="49" fontId="10" fillId="0" borderId="4" xfId="18" applyNumberFormat="1" applyFont="1" applyFill="1" applyBorder="1" applyAlignment="1">
      <alignment horizontal="left" vertical="center" wrapText="1"/>
      <protection/>
    </xf>
    <xf numFmtId="0" fontId="9" fillId="2" borderId="4" xfId="18" applyFont="1" applyFill="1" applyBorder="1" applyAlignment="1">
      <alignment horizontal="center" vertical="center" wrapText="1"/>
      <protection/>
    </xf>
    <xf numFmtId="0" fontId="9" fillId="3" borderId="4" xfId="18" applyFont="1" applyFill="1" applyBorder="1" applyAlignment="1">
      <alignment horizontal="center" vertical="center" wrapText="1"/>
      <protection/>
    </xf>
    <xf numFmtId="202" fontId="10" fillId="4" borderId="4" xfId="18" applyNumberFormat="1" applyFont="1" applyFill="1" applyBorder="1" applyAlignment="1">
      <alignment horizontal="justify" vertical="center" wrapText="1"/>
      <protection/>
    </xf>
    <xf numFmtId="202" fontId="10" fillId="5" borderId="4" xfId="18" applyNumberFormat="1" applyFont="1" applyFill="1" applyBorder="1" applyAlignment="1">
      <alignment horizontal="justify" vertical="center" wrapText="1"/>
      <protection/>
    </xf>
    <xf numFmtId="49" fontId="13" fillId="3" borderId="4" xfId="18" applyNumberFormat="1" applyFont="1" applyFill="1" applyBorder="1" applyAlignment="1">
      <alignment horizontal="center" vertical="center" wrapText="1"/>
      <protection/>
    </xf>
    <xf numFmtId="180" fontId="12" fillId="2" borderId="4" xfId="18" applyNumberFormat="1" applyFont="1" applyFill="1" applyBorder="1" applyAlignment="1">
      <alignment horizontal="center" vertical="center" wrapText="1"/>
      <protection/>
    </xf>
    <xf numFmtId="180" fontId="12" fillId="3" borderId="4" xfId="18" applyNumberFormat="1" applyFont="1" applyFill="1" applyBorder="1" applyAlignment="1">
      <alignment horizontal="center" vertical="center" wrapText="1"/>
      <protection/>
    </xf>
    <xf numFmtId="49" fontId="1" fillId="7" borderId="13" xfId="18" applyNumberFormat="1" applyFont="1" applyFill="1" applyBorder="1" applyAlignment="1">
      <alignment horizontal="center" vertical="center" wrapText="1"/>
      <protection/>
    </xf>
    <xf numFmtId="49" fontId="1" fillId="7" borderId="14" xfId="18" applyNumberFormat="1" applyFont="1" applyFill="1" applyBorder="1" applyAlignment="1">
      <alignment horizontal="center" vertical="center" wrapText="1"/>
      <protection/>
    </xf>
    <xf numFmtId="49" fontId="1" fillId="7" borderId="10" xfId="18" applyNumberFormat="1" applyFont="1" applyFill="1" applyBorder="1" applyAlignment="1">
      <alignment horizontal="center" vertical="center" wrapText="1"/>
      <protection/>
    </xf>
    <xf numFmtId="0" fontId="16" fillId="0" borderId="0" xfId="18" applyFont="1" applyFill="1" applyAlignment="1">
      <alignment horizontal="center" vertical="center" wrapText="1"/>
      <protection/>
    </xf>
    <xf numFmtId="180" fontId="13" fillId="2" borderId="4" xfId="18" applyNumberFormat="1" applyFont="1" applyFill="1" applyBorder="1" applyAlignment="1">
      <alignment horizontal="center" vertical="center" wrapText="1"/>
      <protection/>
    </xf>
    <xf numFmtId="0" fontId="18" fillId="7" borderId="4" xfId="18" applyFont="1" applyFill="1" applyBorder="1" applyAlignment="1">
      <alignment horizontal="center" vertical="center" wrapText="1"/>
      <protection/>
    </xf>
    <xf numFmtId="180" fontId="18" fillId="7" borderId="4" xfId="18" applyNumberFormat="1" applyFont="1" applyFill="1" applyBorder="1" applyAlignment="1">
      <alignment horizontal="center" vertical="center" wrapText="1"/>
      <protection/>
    </xf>
    <xf numFmtId="0" fontId="13" fillId="4" borderId="4" xfId="18" applyFont="1" applyFill="1" applyBorder="1" applyAlignment="1">
      <alignment horizontal="center" vertical="center" wrapText="1"/>
      <protection/>
    </xf>
    <xf numFmtId="0" fontId="13" fillId="5" borderId="4" xfId="18" applyFont="1" applyFill="1" applyBorder="1" applyAlignment="1">
      <alignment horizontal="center" vertical="center" wrapText="1"/>
      <protection/>
    </xf>
    <xf numFmtId="0" fontId="13" fillId="0" borderId="4" xfId="18" applyFont="1" applyFill="1" applyBorder="1" applyAlignment="1">
      <alignment horizontal="center" vertical="center" wrapText="1"/>
      <protection/>
    </xf>
    <xf numFmtId="49" fontId="12" fillId="2" borderId="4" xfId="18" applyNumberFormat="1" applyFont="1" applyFill="1" applyBorder="1" applyAlignment="1">
      <alignment horizontal="center" vertical="center" wrapText="1"/>
      <protection/>
    </xf>
    <xf numFmtId="0" fontId="12" fillId="3" borderId="4" xfId="18" applyNumberFormat="1" applyFont="1" applyFill="1" applyBorder="1" applyAlignment="1">
      <alignment horizontal="center" vertical="center" wrapText="1"/>
      <protection/>
    </xf>
    <xf numFmtId="49" fontId="12" fillId="3" borderId="4" xfId="18" applyNumberFormat="1" applyFont="1" applyFill="1" applyBorder="1" applyAlignment="1">
      <alignment horizontal="center" vertical="center" wrapText="1"/>
      <protection/>
    </xf>
    <xf numFmtId="0" fontId="13" fillId="0" borderId="0" xfId="18" applyNumberFormat="1" applyFont="1" applyFill="1" applyAlignment="1">
      <alignment horizontal="center" vertical="center" wrapText="1"/>
      <protection/>
    </xf>
    <xf numFmtId="49" fontId="10" fillId="0" borderId="0" xfId="18" applyNumberFormat="1" applyFont="1" applyFill="1" applyAlignment="1">
      <alignment horizontal="center" vertical="center" wrapText="1"/>
      <protection/>
    </xf>
    <xf numFmtId="0" fontId="12" fillId="2" borderId="4" xfId="18" applyFont="1" applyFill="1" applyBorder="1" applyAlignment="1">
      <alignment horizontal="justify" vertical="center" wrapText="1"/>
      <protection/>
    </xf>
    <xf numFmtId="180" fontId="13" fillId="3" borderId="4" xfId="18" applyNumberFormat="1" applyFont="1" applyFill="1" applyBorder="1" applyAlignment="1">
      <alignment horizontal="center" vertical="center" wrapText="1"/>
      <protection/>
    </xf>
    <xf numFmtId="0" fontId="10" fillId="5" borderId="4" xfId="18" applyNumberFormat="1" applyFont="1" applyFill="1" applyBorder="1" applyAlignment="1">
      <alignment horizontal="left" vertical="center" wrapText="1"/>
      <protection/>
    </xf>
    <xf numFmtId="0" fontId="15" fillId="0" borderId="0" xfId="18" applyNumberFormat="1" applyFont="1" applyFill="1" applyAlignment="1">
      <alignment horizontal="center" vertical="center" wrapText="1"/>
      <protection/>
    </xf>
    <xf numFmtId="2" fontId="13" fillId="4" borderId="4" xfId="18" applyNumberFormat="1" applyFont="1" applyFill="1" applyBorder="1" applyAlignment="1">
      <alignment horizontal="center" vertical="center" wrapText="1"/>
      <protection/>
    </xf>
    <xf numFmtId="2" fontId="10" fillId="4" borderId="4" xfId="18" applyNumberFormat="1" applyFont="1" applyFill="1" applyBorder="1" applyAlignment="1">
      <alignment horizontal="justify" vertical="center" wrapText="1"/>
      <protection/>
    </xf>
    <xf numFmtId="2" fontId="13" fillId="5" borderId="4" xfId="18" applyNumberFormat="1" applyFont="1" applyFill="1" applyBorder="1" applyAlignment="1">
      <alignment horizontal="center" vertical="center" wrapText="1"/>
      <protection/>
    </xf>
    <xf numFmtId="2" fontId="10" fillId="5" borderId="4" xfId="18" applyNumberFormat="1" applyFont="1" applyFill="1" applyBorder="1" applyAlignment="1">
      <alignment horizontal="justify" vertical="center" wrapText="1"/>
      <protection/>
    </xf>
    <xf numFmtId="2" fontId="13" fillId="0" borderId="4" xfId="18" applyNumberFormat="1" applyFont="1" applyFill="1" applyBorder="1" applyAlignment="1">
      <alignment horizontal="center" vertical="center" wrapText="1"/>
      <protection/>
    </xf>
    <xf numFmtId="2" fontId="10" fillId="0" borderId="4" xfId="18" applyNumberFormat="1" applyFont="1" applyFill="1" applyBorder="1" applyAlignment="1">
      <alignment horizontal="justify" vertical="center" wrapText="1"/>
      <protection/>
    </xf>
    <xf numFmtId="0" fontId="12" fillId="3" borderId="4" xfId="18" applyFont="1" applyFill="1" applyBorder="1" applyAlignment="1">
      <alignment horizontal="justify" vertical="center" wrapText="1"/>
      <protection/>
    </xf>
    <xf numFmtId="0" fontId="10" fillId="4" borderId="4" xfId="18" applyFont="1" applyFill="1" applyBorder="1" applyAlignment="1">
      <alignment horizontal="justify" vertical="center" wrapText="1"/>
      <protection/>
    </xf>
    <xf numFmtId="0" fontId="10" fillId="5" borderId="4" xfId="18" applyFont="1" applyFill="1" applyBorder="1" applyAlignment="1">
      <alignment horizontal="justify" vertical="center" wrapText="1"/>
      <protection/>
    </xf>
    <xf numFmtId="2" fontId="9" fillId="2" borderId="4" xfId="18" applyNumberFormat="1" applyFont="1" applyFill="1" applyBorder="1" applyAlignment="1">
      <alignment horizontal="center" vertical="center" wrapText="1"/>
      <protection/>
    </xf>
    <xf numFmtId="2" fontId="12" fillId="2" borderId="4" xfId="18" applyNumberFormat="1" applyFont="1" applyFill="1" applyBorder="1" applyAlignment="1">
      <alignment horizontal="justify" vertical="center" wrapText="1"/>
      <protection/>
    </xf>
    <xf numFmtId="2" fontId="9" fillId="3" borderId="4" xfId="18" applyNumberFormat="1" applyFont="1" applyFill="1" applyBorder="1" applyAlignment="1">
      <alignment horizontal="center" vertical="center" wrapText="1"/>
      <protection/>
    </xf>
    <xf numFmtId="2" fontId="12" fillId="3" borderId="4" xfId="18" applyNumberFormat="1" applyFont="1" applyFill="1" applyBorder="1" applyAlignment="1">
      <alignment horizontal="justify" vertical="center" wrapText="1"/>
      <protection/>
    </xf>
    <xf numFmtId="0" fontId="12" fillId="6" borderId="0" xfId="18" applyFont="1" applyFill="1" applyAlignment="1">
      <alignment horizontal="center" vertical="center" wrapText="1"/>
      <protection/>
    </xf>
    <xf numFmtId="0" fontId="10" fillId="6" borderId="0" xfId="18" applyFont="1" applyFill="1" applyAlignment="1">
      <alignment horizontal="center" vertical="center" wrapText="1"/>
      <protection/>
    </xf>
    <xf numFmtId="49" fontId="13" fillId="6" borderId="4" xfId="18" applyNumberFormat="1" applyFont="1" applyFill="1" applyBorder="1" applyAlignment="1">
      <alignment horizontal="center" vertical="center" wrapText="1"/>
      <protection/>
    </xf>
    <xf numFmtId="49" fontId="10" fillId="6" borderId="4" xfId="18" applyNumberFormat="1" applyFont="1" applyFill="1" applyBorder="1" applyAlignment="1">
      <alignment horizontal="justify" vertical="center" wrapText="1"/>
      <protection/>
    </xf>
    <xf numFmtId="180" fontId="13" fillId="6" borderId="4" xfId="18" applyNumberFormat="1" applyFont="1" applyFill="1" applyBorder="1" applyAlignment="1">
      <alignment horizontal="center" vertical="center" wrapText="1"/>
      <protection/>
    </xf>
    <xf numFmtId="0" fontId="12" fillId="2" borderId="12" xfId="18" applyFont="1" applyFill="1" applyBorder="1" applyAlignment="1">
      <alignment horizontal="center" vertical="center" wrapText="1"/>
      <protection/>
    </xf>
    <xf numFmtId="180" fontId="3" fillId="2" borderId="12" xfId="18" applyNumberFormat="1" applyFont="1" applyFill="1" applyBorder="1" applyAlignment="1">
      <alignment horizontal="center" vertical="center" wrapText="1"/>
      <protection/>
    </xf>
    <xf numFmtId="0" fontId="10" fillId="0" borderId="0" xfId="18" applyFont="1" applyFill="1" applyAlignment="1">
      <alignment horizontal="justify" vertical="center" wrapText="1"/>
      <protection/>
    </xf>
    <xf numFmtId="180" fontId="10" fillId="0" borderId="0" xfId="18" applyNumberFormat="1" applyFont="1" applyFill="1" applyAlignment="1">
      <alignment horizontal="center" vertical="center" wrapText="1"/>
      <protection/>
    </xf>
    <xf numFmtId="0" fontId="10" fillId="0" borderId="0" xfId="18" applyFont="1" applyBorder="1" applyAlignment="1">
      <alignment horizontal="justify" vertical="center" wrapText="1"/>
      <protection/>
    </xf>
    <xf numFmtId="180" fontId="13" fillId="0" borderId="0" xfId="18" applyNumberFormat="1" applyFont="1" applyBorder="1" applyAlignment="1">
      <alignment horizontal="center" vertical="center" wrapText="1"/>
      <protection/>
    </xf>
    <xf numFmtId="0" fontId="10" fillId="0" borderId="0" xfId="18" applyNumberFormat="1" applyFont="1" applyFill="1" applyAlignment="1">
      <alignment horizontal="center" vertical="center" wrapText="1"/>
      <protection/>
    </xf>
    <xf numFmtId="0" fontId="10" fillId="0" borderId="0" xfId="18" applyFont="1" applyAlignment="1">
      <alignment horizontal="justify" vertical="center" wrapText="1"/>
      <protection/>
    </xf>
    <xf numFmtId="0" fontId="10" fillId="0" borderId="0" xfId="18" applyNumberFormat="1" applyFont="1" applyFill="1" applyAlignment="1">
      <alignment horizontal="justify" vertical="center" wrapText="1"/>
      <protection/>
    </xf>
    <xf numFmtId="4" fontId="10" fillId="0" borderId="0" xfId="18" applyNumberFormat="1" applyFont="1" applyFill="1" applyAlignment="1">
      <alignment horizontal="center" vertical="center" wrapText="1"/>
      <protection/>
    </xf>
    <xf numFmtId="0" fontId="12" fillId="0" borderId="0" xfId="18" applyFont="1" applyFill="1" applyAlignment="1">
      <alignment horizontal="justify" vertical="center" wrapText="1"/>
      <protection/>
    </xf>
    <xf numFmtId="49" fontId="13" fillId="0" borderId="0" xfId="18" applyNumberFormat="1" applyFont="1" applyBorder="1" applyAlignment="1">
      <alignment horizontal="center" vertical="center" wrapText="1"/>
      <protection/>
    </xf>
    <xf numFmtId="49" fontId="13" fillId="0" borderId="0" xfId="18" applyNumberFormat="1" applyFont="1" applyAlignment="1">
      <alignment horizontal="center" vertical="center" wrapText="1"/>
      <protection/>
    </xf>
    <xf numFmtId="0" fontId="13" fillId="0" borderId="0" xfId="18" applyFont="1" applyAlignment="1">
      <alignment horizontal="center" vertical="center" wrapText="1"/>
      <protection/>
    </xf>
    <xf numFmtId="0" fontId="2" fillId="0" borderId="0" xfId="20">
      <alignment/>
      <protection/>
    </xf>
    <xf numFmtId="0" fontId="21" fillId="0" borderId="0" xfId="20" applyFont="1" applyAlignment="1">
      <alignment horizontal="center" vertical="center" wrapText="1"/>
      <protection/>
    </xf>
    <xf numFmtId="0" fontId="1" fillId="0" borderId="1" xfId="20" applyFont="1" applyBorder="1" applyAlignment="1">
      <alignment horizontal="center" wrapText="1"/>
      <protection/>
    </xf>
    <xf numFmtId="0" fontId="2" fillId="0" borderId="0" xfId="20" applyAlignment="1">
      <alignment horizontal="right"/>
      <protection/>
    </xf>
    <xf numFmtId="0" fontId="18" fillId="0" borderId="3" xfId="20" applyFont="1" applyBorder="1" applyAlignment="1">
      <alignment horizontal="center" vertical="center" wrapText="1"/>
      <protection/>
    </xf>
    <xf numFmtId="0" fontId="18" fillId="0" borderId="4" xfId="20" applyFont="1" applyBorder="1" applyAlignment="1">
      <alignment horizontal="center" vertical="center" wrapText="1"/>
      <protection/>
    </xf>
    <xf numFmtId="0" fontId="3" fillId="0" borderId="0" xfId="20" applyFont="1" applyAlignment="1">
      <alignment horizontal="center" vertical="center" wrapText="1"/>
      <protection/>
    </xf>
    <xf numFmtId="0" fontId="13" fillId="0" borderId="4" xfId="20" applyFont="1" applyBorder="1" applyAlignment="1">
      <alignment horizontal="center" vertical="center" wrapText="1"/>
      <protection/>
    </xf>
    <xf numFmtId="0" fontId="13" fillId="0" borderId="0" xfId="20" applyFont="1" applyAlignment="1">
      <alignment horizontal="center" vertical="center" wrapText="1"/>
      <protection/>
    </xf>
    <xf numFmtId="49" fontId="2" fillId="0" borderId="4" xfId="20" applyNumberFormat="1" applyFont="1" applyBorder="1" applyAlignment="1">
      <alignment horizontal="justify" vertical="center" wrapText="1"/>
      <protection/>
    </xf>
    <xf numFmtId="0" fontId="11" fillId="0" borderId="4" xfId="20" applyFont="1" applyBorder="1" applyAlignment="1">
      <alignment horizontal="center" vertical="center" wrapText="1"/>
      <protection/>
    </xf>
    <xf numFmtId="197" fontId="2" fillId="0" borderId="4" xfId="20" applyNumberFormat="1" applyFont="1" applyBorder="1" applyAlignment="1">
      <alignment horizontal="center" vertical="center"/>
      <protection/>
    </xf>
    <xf numFmtId="0" fontId="2" fillId="0" borderId="0" xfId="20" applyAlignment="1">
      <alignment vertical="center"/>
      <protection/>
    </xf>
    <xf numFmtId="0" fontId="2" fillId="0" borderId="4" xfId="20" applyNumberFormat="1" applyFont="1" applyFill="1" applyBorder="1" applyAlignment="1">
      <alignment horizontal="justify" vertical="center" wrapText="1"/>
      <protection/>
    </xf>
    <xf numFmtId="0" fontId="11" fillId="0" borderId="4" xfId="20" applyFont="1" applyBorder="1" applyAlignment="1">
      <alignment horizontal="center" vertical="center" wrapText="1"/>
      <protection/>
    </xf>
    <xf numFmtId="2" fontId="3" fillId="0" borderId="12" xfId="20" applyNumberFormat="1" applyFont="1" applyBorder="1" applyAlignment="1">
      <alignment horizontal="justify" vertical="center" wrapText="1"/>
      <protection/>
    </xf>
    <xf numFmtId="197" fontId="22" fillId="0" borderId="12" xfId="20" applyNumberFormat="1" applyFont="1" applyBorder="1" applyAlignment="1">
      <alignment horizontal="center" vertical="center"/>
      <protection/>
    </xf>
    <xf numFmtId="197" fontId="3" fillId="0" borderId="12" xfId="20" applyNumberFormat="1" applyFont="1" applyBorder="1" applyAlignment="1">
      <alignment horizontal="center" vertical="center"/>
      <protection/>
    </xf>
    <xf numFmtId="0" fontId="2" fillId="0" borderId="0" xfId="20" applyFont="1" applyAlignment="1">
      <alignment vertical="center"/>
      <protection/>
    </xf>
  </cellXfs>
  <cellStyles count="11">
    <cellStyle name="Normal" xfId="0"/>
    <cellStyle name="Hyperlink" xfId="15"/>
    <cellStyle name="Currency" xfId="16"/>
    <cellStyle name="Currency [0]" xfId="17"/>
    <cellStyle name="Обычный_приложение 2,3 с поправками" xfId="18"/>
    <cellStyle name="Обычный_Приложение 3" xfId="19"/>
    <cellStyle name="Обычный_Приложение 4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3505200</xdr:colOff>
      <xdr:row>0</xdr:row>
      <xdr:rowOff>57150</xdr:rowOff>
    </xdr:from>
    <xdr:to>
      <xdr:col>2</xdr:col>
      <xdr:colOff>952500</xdr:colOff>
      <xdr:row>4</xdr:row>
      <xdr:rowOff>695325</xdr:rowOff>
    </xdr:to>
    <xdr:sp>
      <xdr:nvSpPr>
        <xdr:cNvPr id="1" name="Rectangle 3"/>
        <xdr:cNvSpPr>
          <a:spLocks/>
        </xdr:cNvSpPr>
      </xdr:nvSpPr>
      <xdr:spPr>
        <a:xfrm>
          <a:off x="3505200" y="57150"/>
          <a:ext cx="2533650" cy="1285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Приложение 1
к решению  Собрания депутатов МО "Котлас"
от  "10" апреля 2014 года  № 47-н
"О внесении изменений в решение "О бюджете муниципального образования "Котлас" на 2014 год и на плановый период 2015 и 2016 годов"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4314825</xdr:colOff>
      <xdr:row>0</xdr:row>
      <xdr:rowOff>0</xdr:rowOff>
    </xdr:from>
    <xdr:to>
      <xdr:col>9</xdr:col>
      <xdr:colOff>9525</xdr:colOff>
      <xdr:row>2</xdr:row>
      <xdr:rowOff>676275</xdr:rowOff>
    </xdr:to>
    <xdr:sp>
      <xdr:nvSpPr>
        <xdr:cNvPr id="1" name="Rectangle 1"/>
        <xdr:cNvSpPr>
          <a:spLocks/>
        </xdr:cNvSpPr>
      </xdr:nvSpPr>
      <xdr:spPr>
        <a:xfrm>
          <a:off x="5391150" y="0"/>
          <a:ext cx="2733675" cy="990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Приложение 2
к решению  Собрания депутатов МО "Котлас"
от  " 10 " апреля 2014 года № 47-н
"О внесении изменений в решение о бюджете муниципального образования "Котлас" на 2014 год и на плановый период 2015 и 2016 годов"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3352800</xdr:colOff>
      <xdr:row>0</xdr:row>
      <xdr:rowOff>28575</xdr:rowOff>
    </xdr:from>
    <xdr:to>
      <xdr:col>10</xdr:col>
      <xdr:colOff>0</xdr:colOff>
      <xdr:row>4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4867275" y="28575"/>
          <a:ext cx="3019425" cy="1085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Приложение 3
к решению  Собрания депутатов МО "Котлас"
от  " 10 "  апреля  2014 года № 47-н
"О внесении изменений в решение о бюджете муниципального образования "Котлас" на 2014 год и на плановый период 2015 и 2016 годов"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238750" y="2190750"/>
          <a:ext cx="84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Приложение 5
к решению Собрания депутатов 
муниципального образования "Котлас"
от "25" октября 2007 г. №__________
</a:t>
          </a:r>
        </a:p>
      </xdr:txBody>
    </xdr:sp>
    <xdr:clientData/>
  </xdr:twoCellAnchor>
  <xdr:twoCellAnchor>
    <xdr:from>
      <xdr:col>0</xdr:col>
      <xdr:colOff>3371850</xdr:colOff>
      <xdr:row>0</xdr:row>
      <xdr:rowOff>47625</xdr:rowOff>
    </xdr:from>
    <xdr:to>
      <xdr:col>2</xdr:col>
      <xdr:colOff>790575</xdr:colOff>
      <xdr:row>6</xdr:row>
      <xdr:rowOff>76200</xdr:rowOff>
    </xdr:to>
    <xdr:sp>
      <xdr:nvSpPr>
        <xdr:cNvPr id="2" name="Rectangle 2"/>
        <xdr:cNvSpPr>
          <a:spLocks/>
        </xdr:cNvSpPr>
      </xdr:nvSpPr>
      <xdr:spPr>
        <a:xfrm>
          <a:off x="3371850" y="47625"/>
          <a:ext cx="2657475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Приложение 4
к решению  Собрания депутатов МО "Котлас"
от "10 " апреля 2014 года №  47-н
"О внесении изменений в решение "О бюджете муниципального образования "Котлас" на 2014 год и на плановый период 2015 и 2016 годов"
</a:t>
          </a:r>
        </a:p>
      </xdr:txBody>
    </xdr:sp>
    <xdr:clientData/>
  </xdr:twoCellAnchor>
  <xdr:twoCellAnchor>
    <xdr:from>
      <xdr:col>0</xdr:col>
      <xdr:colOff>3333750</xdr:colOff>
      <xdr:row>7</xdr:row>
      <xdr:rowOff>0</xdr:rowOff>
    </xdr:from>
    <xdr:to>
      <xdr:col>2</xdr:col>
      <xdr:colOff>752475</xdr:colOff>
      <xdr:row>9</xdr:row>
      <xdr:rowOff>676275</xdr:rowOff>
    </xdr:to>
    <xdr:sp>
      <xdr:nvSpPr>
        <xdr:cNvPr id="3" name="Rectangle 3"/>
        <xdr:cNvSpPr>
          <a:spLocks/>
        </xdr:cNvSpPr>
      </xdr:nvSpPr>
      <xdr:spPr>
        <a:xfrm>
          <a:off x="3333750" y="1133475"/>
          <a:ext cx="2657475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"Приложение 9.1
к решению  Собрания депутатов МО "Котлас"
от " 19 " декабря 2013 года № 31-н
"О бюджете муниципального образования "Котлас" на 2014 год и на плановый период 2015 и 2016 годов"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tabSelected="1" workbookViewId="0" topLeftCell="A28">
      <selection activeCell="G32" sqref="G32"/>
    </sheetView>
  </sheetViews>
  <sheetFormatPr defaultColWidth="9.140625" defaultRowHeight="12.75"/>
  <cols>
    <col min="1" max="1" width="53.7109375" style="0" customWidth="1"/>
    <col min="2" max="2" width="22.57421875" style="0" customWidth="1"/>
    <col min="3" max="3" width="15.140625" style="0" customWidth="1"/>
  </cols>
  <sheetData>
    <row r="1" spans="1:3" ht="12.75">
      <c r="A1" s="5"/>
      <c r="B1" s="4"/>
      <c r="C1" s="4"/>
    </row>
    <row r="2" spans="1:3" ht="12.75">
      <c r="A2" s="5"/>
      <c r="B2" s="4"/>
      <c r="C2" s="4"/>
    </row>
    <row r="3" spans="1:3" ht="12.75">
      <c r="A3" s="5"/>
      <c r="B3" s="4"/>
      <c r="C3" s="4"/>
    </row>
    <row r="4" spans="1:3" ht="12.75">
      <c r="A4" s="5"/>
      <c r="B4" s="4"/>
      <c r="C4" s="4"/>
    </row>
    <row r="5" spans="1:3" ht="57" customHeight="1">
      <c r="A5" s="5"/>
      <c r="B5" s="4"/>
      <c r="C5" s="4"/>
    </row>
    <row r="6" spans="1:3" ht="16.5" customHeight="1">
      <c r="A6" s="29" t="s">
        <v>25</v>
      </c>
      <c r="B6" s="29"/>
      <c r="C6" s="29"/>
    </row>
    <row r="7" spans="1:3" ht="18.75" customHeight="1">
      <c r="A7" s="29" t="s">
        <v>42</v>
      </c>
      <c r="B7" s="29"/>
      <c r="C7" s="29"/>
    </row>
    <row r="8" spans="1:3" ht="7.5" customHeight="1">
      <c r="A8" s="6"/>
      <c r="B8" s="6"/>
      <c r="C8" s="6"/>
    </row>
    <row r="9" spans="1:3" ht="27" customHeight="1">
      <c r="A9" s="7" t="s">
        <v>0</v>
      </c>
      <c r="B9" s="8" t="s">
        <v>1</v>
      </c>
      <c r="C9" s="8" t="s">
        <v>4</v>
      </c>
    </row>
    <row r="10" spans="1:3" ht="25.5">
      <c r="A10" s="9" t="s">
        <v>8</v>
      </c>
      <c r="B10" s="10" t="s">
        <v>7</v>
      </c>
      <c r="C10" s="11">
        <f>SUM(C12,-C14)</f>
        <v>69798.9</v>
      </c>
    </row>
    <row r="11" spans="1:3" ht="25.5">
      <c r="A11" s="12" t="s">
        <v>26</v>
      </c>
      <c r="B11" s="13" t="s">
        <v>27</v>
      </c>
      <c r="C11" s="14">
        <v>160000</v>
      </c>
    </row>
    <row r="12" spans="1:3" ht="25.5">
      <c r="A12" s="12" t="s">
        <v>9</v>
      </c>
      <c r="B12" s="13" t="s">
        <v>12</v>
      </c>
      <c r="C12" s="15">
        <f>C11</f>
        <v>160000</v>
      </c>
    </row>
    <row r="13" spans="1:3" ht="25.5">
      <c r="A13" s="16" t="s">
        <v>28</v>
      </c>
      <c r="B13" s="13" t="s">
        <v>29</v>
      </c>
      <c r="C13" s="15">
        <f>90000+186.1+15</f>
        <v>90201.1</v>
      </c>
    </row>
    <row r="14" spans="1:3" ht="25.5">
      <c r="A14" s="16" t="s">
        <v>10</v>
      </c>
      <c r="B14" s="13" t="s">
        <v>11</v>
      </c>
      <c r="C14" s="15">
        <f>C13</f>
        <v>90201.1</v>
      </c>
    </row>
    <row r="15" spans="1:3" ht="26.25" customHeight="1">
      <c r="A15" s="17" t="s">
        <v>14</v>
      </c>
      <c r="B15" s="18" t="s">
        <v>13</v>
      </c>
      <c r="C15" s="19">
        <f>SUM(C18,-C20)</f>
        <v>0</v>
      </c>
    </row>
    <row r="16" spans="1:3" ht="26.25" customHeight="1">
      <c r="A16" s="28" t="s">
        <v>43</v>
      </c>
      <c r="B16" s="13" t="s">
        <v>44</v>
      </c>
      <c r="C16" s="14">
        <v>0</v>
      </c>
    </row>
    <row r="17" spans="1:3" ht="26.25" customHeight="1">
      <c r="A17" s="12" t="s">
        <v>30</v>
      </c>
      <c r="B17" s="13" t="s">
        <v>45</v>
      </c>
      <c r="C17" s="14">
        <f>C18</f>
        <v>0</v>
      </c>
    </row>
    <row r="18" spans="1:3" ht="39" customHeight="1">
      <c r="A18" s="12" t="s">
        <v>15</v>
      </c>
      <c r="B18" s="13" t="s">
        <v>46</v>
      </c>
      <c r="C18" s="15">
        <v>0</v>
      </c>
    </row>
    <row r="19" spans="1:3" ht="39" customHeight="1">
      <c r="A19" s="12" t="s">
        <v>31</v>
      </c>
      <c r="B19" s="13" t="s">
        <v>47</v>
      </c>
      <c r="C19" s="15">
        <f>C20</f>
        <v>0</v>
      </c>
    </row>
    <row r="20" spans="1:3" ht="39" customHeight="1">
      <c r="A20" s="12" t="s">
        <v>48</v>
      </c>
      <c r="B20" s="13" t="s">
        <v>49</v>
      </c>
      <c r="C20" s="15">
        <v>0</v>
      </c>
    </row>
    <row r="21" spans="1:3" ht="24.75" customHeight="1">
      <c r="A21" s="20" t="s">
        <v>50</v>
      </c>
      <c r="B21" s="21" t="s">
        <v>16</v>
      </c>
      <c r="C21" s="19">
        <f>SUM(C22,C26)</f>
        <v>18266.600000000093</v>
      </c>
    </row>
    <row r="22" spans="1:3" ht="15" customHeight="1">
      <c r="A22" s="12" t="s">
        <v>2</v>
      </c>
      <c r="B22" s="13" t="s">
        <v>17</v>
      </c>
      <c r="C22" s="15">
        <f>-1570694.6-C12-C18</f>
        <v>-1730694.6</v>
      </c>
    </row>
    <row r="23" spans="1:3" ht="13.5" customHeight="1">
      <c r="A23" s="12" t="s">
        <v>32</v>
      </c>
      <c r="B23" s="13" t="s">
        <v>33</v>
      </c>
      <c r="C23" s="15">
        <f>C22</f>
        <v>-1730694.6</v>
      </c>
    </row>
    <row r="24" spans="1:3" ht="13.5" customHeight="1">
      <c r="A24" s="12" t="s">
        <v>34</v>
      </c>
      <c r="B24" s="13" t="s">
        <v>35</v>
      </c>
      <c r="C24" s="15">
        <f>C22</f>
        <v>-1730694.6</v>
      </c>
    </row>
    <row r="25" spans="1:3" ht="25.5" customHeight="1">
      <c r="A25" s="12" t="s">
        <v>5</v>
      </c>
      <c r="B25" s="13" t="s">
        <v>18</v>
      </c>
      <c r="C25" s="15">
        <f>C22</f>
        <v>-1730694.6</v>
      </c>
    </row>
    <row r="26" spans="1:3" ht="15" customHeight="1">
      <c r="A26" s="12" t="s">
        <v>3</v>
      </c>
      <c r="B26" s="13" t="s">
        <v>19</v>
      </c>
      <c r="C26" s="15">
        <f>1658760.1+C14+C20</f>
        <v>1748961.2000000002</v>
      </c>
    </row>
    <row r="27" spans="1:3" ht="15.75" customHeight="1">
      <c r="A27" s="12" t="s">
        <v>36</v>
      </c>
      <c r="B27" s="13" t="s">
        <v>37</v>
      </c>
      <c r="C27" s="15">
        <f>C26</f>
        <v>1748961.2000000002</v>
      </c>
    </row>
    <row r="28" spans="1:3" ht="14.25" customHeight="1">
      <c r="A28" s="12" t="s">
        <v>38</v>
      </c>
      <c r="B28" s="13" t="s">
        <v>39</v>
      </c>
      <c r="C28" s="15">
        <f>C26</f>
        <v>1748961.2000000002</v>
      </c>
    </row>
    <row r="29" spans="1:3" ht="25.5" customHeight="1">
      <c r="A29" s="12" t="s">
        <v>6</v>
      </c>
      <c r="B29" s="13" t="s">
        <v>20</v>
      </c>
      <c r="C29" s="15">
        <f>C26</f>
        <v>1748961.2000000002</v>
      </c>
    </row>
    <row r="30" spans="1:3" ht="26.25" customHeight="1">
      <c r="A30" s="17" t="s">
        <v>21</v>
      </c>
      <c r="B30" s="18" t="s">
        <v>22</v>
      </c>
      <c r="C30" s="22">
        <f>C31</f>
        <v>0</v>
      </c>
    </row>
    <row r="31" spans="1:3" ht="28.5" customHeight="1">
      <c r="A31" s="23" t="s">
        <v>41</v>
      </c>
      <c r="B31" s="13" t="s">
        <v>40</v>
      </c>
      <c r="C31" s="15">
        <v>0</v>
      </c>
    </row>
    <row r="32" spans="1:3" ht="28.5" customHeight="1">
      <c r="A32" s="23" t="s">
        <v>51</v>
      </c>
      <c r="B32" s="13" t="s">
        <v>52</v>
      </c>
      <c r="C32" s="15">
        <f>C33</f>
        <v>0</v>
      </c>
    </row>
    <row r="33" spans="1:3" ht="78" customHeight="1">
      <c r="A33" s="24" t="s">
        <v>54</v>
      </c>
      <c r="B33" s="13" t="s">
        <v>53</v>
      </c>
      <c r="C33" s="15">
        <f>C31</f>
        <v>0</v>
      </c>
    </row>
    <row r="34" spans="1:3" ht="74.25" customHeight="1">
      <c r="A34" s="24" t="s">
        <v>56</v>
      </c>
      <c r="B34" s="13" t="s">
        <v>55</v>
      </c>
      <c r="C34" s="15">
        <f>C31</f>
        <v>0</v>
      </c>
    </row>
    <row r="35" spans="1:3" ht="27.75" customHeight="1">
      <c r="A35" s="25" t="s">
        <v>23</v>
      </c>
      <c r="B35" s="26" t="s">
        <v>24</v>
      </c>
      <c r="C35" s="27">
        <f>SUM(C10,C15,C21,C30)</f>
        <v>88065.50000000009</v>
      </c>
    </row>
    <row r="36" spans="1:3" ht="12.75" hidden="1">
      <c r="A36" s="1"/>
      <c r="B36" s="1"/>
      <c r="C36" s="1"/>
    </row>
    <row r="37" spans="1:3" ht="12.75">
      <c r="A37" s="1"/>
      <c r="B37" s="1"/>
      <c r="C37" s="1"/>
    </row>
    <row r="38" spans="1:3" ht="12.75">
      <c r="A38" s="2"/>
      <c r="B38" s="1"/>
      <c r="C38" s="1"/>
    </row>
    <row r="39" spans="1:3" ht="12.75">
      <c r="A39" s="2"/>
      <c r="B39" s="2"/>
      <c r="C39" s="2"/>
    </row>
    <row r="40" spans="1:3" ht="12.75">
      <c r="A40" s="2"/>
      <c r="C40" s="3"/>
    </row>
  </sheetData>
  <mergeCells count="2">
    <mergeCell ref="A7:C7"/>
    <mergeCell ref="A6:C6"/>
  </mergeCells>
  <printOptions/>
  <pageMargins left="0.7874015748031497" right="0.1968503937007874" top="0.4330708661417323" bottom="0.3937007874015748" header="0.5118110236220472" footer="0.2362204724409449"/>
  <pageSetup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U668"/>
  <sheetViews>
    <sheetView workbookViewId="0" topLeftCell="A1">
      <selection activeCell="L4" sqref="L4"/>
    </sheetView>
  </sheetViews>
  <sheetFormatPr defaultColWidth="9.140625" defaultRowHeight="12.75"/>
  <cols>
    <col min="1" max="1" width="5.57421875" style="44" customWidth="1"/>
    <col min="2" max="2" width="6.57421875" style="44" customWidth="1"/>
    <col min="3" max="3" width="4.00390625" style="44" customWidth="1"/>
    <col min="4" max="4" width="71.28125" style="194" customWidth="1"/>
    <col min="5" max="5" width="12.7109375" style="37" hidden="1" customWidth="1"/>
    <col min="6" max="6" width="11.57421875" style="33" hidden="1" customWidth="1"/>
    <col min="7" max="7" width="12.140625" style="33" customWidth="1"/>
    <col min="8" max="8" width="10.8515625" style="33" customWidth="1"/>
    <col min="9" max="9" width="11.28125" style="33" customWidth="1"/>
    <col min="10" max="16384" width="9.140625" style="33" customWidth="1"/>
  </cols>
  <sheetData>
    <row r="1" spans="1:5" ht="12.75">
      <c r="A1" s="30"/>
      <c r="B1" s="30"/>
      <c r="C1" s="30"/>
      <c r="D1" s="31"/>
      <c r="E1" s="32"/>
    </row>
    <row r="2" spans="1:5" ht="12">
      <c r="A2" s="30"/>
      <c r="B2" s="30"/>
      <c r="C2" s="30"/>
      <c r="D2" s="34"/>
      <c r="E2" s="35"/>
    </row>
    <row r="3" spans="1:4" ht="55.5" customHeight="1">
      <c r="A3" s="30"/>
      <c r="B3" s="30"/>
      <c r="C3" s="30"/>
      <c r="D3" s="36"/>
    </row>
    <row r="4" spans="1:9" ht="42.75" customHeight="1">
      <c r="A4" s="38" t="s">
        <v>57</v>
      </c>
      <c r="B4" s="38"/>
      <c r="C4" s="38"/>
      <c r="D4" s="38"/>
      <c r="E4" s="38"/>
      <c r="F4" s="38"/>
      <c r="G4" s="38"/>
      <c r="H4" s="38"/>
      <c r="I4" s="38"/>
    </row>
    <row r="5" spans="1:9" ht="12.75">
      <c r="A5" s="30"/>
      <c r="B5" s="30"/>
      <c r="C5" s="30"/>
      <c r="D5" s="39"/>
      <c r="I5" s="33" t="s">
        <v>58</v>
      </c>
    </row>
    <row r="6" spans="1:9" s="44" customFormat="1" ht="21" customHeight="1">
      <c r="A6" s="40" t="s">
        <v>59</v>
      </c>
      <c r="B6" s="40" t="s">
        <v>60</v>
      </c>
      <c r="C6" s="40" t="s">
        <v>61</v>
      </c>
      <c r="D6" s="41" t="s">
        <v>62</v>
      </c>
      <c r="E6" s="42" t="s">
        <v>63</v>
      </c>
      <c r="F6" s="43" t="s">
        <v>64</v>
      </c>
      <c r="G6" s="42" t="s">
        <v>63</v>
      </c>
      <c r="H6" s="43" t="s">
        <v>64</v>
      </c>
      <c r="I6" s="43" t="s">
        <v>65</v>
      </c>
    </row>
    <row r="7" spans="1:9" s="44" customFormat="1" ht="12.75" customHeight="1">
      <c r="A7" s="45"/>
      <c r="B7" s="45"/>
      <c r="C7" s="45"/>
      <c r="D7" s="46"/>
      <c r="E7" s="47"/>
      <c r="F7" s="48"/>
      <c r="G7" s="47"/>
      <c r="H7" s="48"/>
      <c r="I7" s="48"/>
    </row>
    <row r="8" spans="1:9" s="44" customFormat="1" ht="12.75" customHeight="1">
      <c r="A8" s="45"/>
      <c r="B8" s="45"/>
      <c r="C8" s="45"/>
      <c r="D8" s="46"/>
      <c r="E8" s="47"/>
      <c r="F8" s="48"/>
      <c r="G8" s="47"/>
      <c r="H8" s="48"/>
      <c r="I8" s="48"/>
    </row>
    <row r="9" spans="1:9" s="44" customFormat="1" ht="12.75" customHeight="1">
      <c r="A9" s="45"/>
      <c r="B9" s="45"/>
      <c r="C9" s="45"/>
      <c r="D9" s="46"/>
      <c r="E9" s="47"/>
      <c r="F9" s="49"/>
      <c r="G9" s="47"/>
      <c r="H9" s="49"/>
      <c r="I9" s="49"/>
    </row>
    <row r="10" spans="1:9" ht="11.25">
      <c r="A10" s="50" t="s">
        <v>66</v>
      </c>
      <c r="B10" s="50"/>
      <c r="C10" s="50"/>
      <c r="D10" s="51" t="s">
        <v>67</v>
      </c>
      <c r="E10" s="52">
        <v>152475</v>
      </c>
      <c r="F10" s="52">
        <v>-859.7</v>
      </c>
      <c r="G10" s="52">
        <v>151615.3</v>
      </c>
      <c r="H10" s="52">
        <v>-5296.1</v>
      </c>
      <c r="I10" s="52">
        <v>146319.2</v>
      </c>
    </row>
    <row r="11" spans="1:9" ht="21">
      <c r="A11" s="53" t="s">
        <v>68</v>
      </c>
      <c r="B11" s="53"/>
      <c r="C11" s="53"/>
      <c r="D11" s="54" t="s">
        <v>69</v>
      </c>
      <c r="E11" s="55">
        <v>2613.9</v>
      </c>
      <c r="F11" s="55">
        <v>0</v>
      </c>
      <c r="G11" s="55">
        <v>2613.9</v>
      </c>
      <c r="H11" s="55">
        <v>-136.3</v>
      </c>
      <c r="I11" s="55">
        <v>2477.6</v>
      </c>
    </row>
    <row r="12" spans="1:9" ht="22.5">
      <c r="A12" s="56" t="s">
        <v>68</v>
      </c>
      <c r="B12" s="56" t="s">
        <v>70</v>
      </c>
      <c r="C12" s="56"/>
      <c r="D12" s="57" t="s">
        <v>71</v>
      </c>
      <c r="E12" s="58">
        <v>2613.9</v>
      </c>
      <c r="F12" s="58">
        <v>0</v>
      </c>
      <c r="G12" s="58">
        <v>2613.9</v>
      </c>
      <c r="H12" s="58">
        <v>-136.3</v>
      </c>
      <c r="I12" s="58">
        <v>2477.6</v>
      </c>
    </row>
    <row r="13" spans="1:9" ht="11.25">
      <c r="A13" s="59" t="s">
        <v>68</v>
      </c>
      <c r="B13" s="59" t="s">
        <v>72</v>
      </c>
      <c r="C13" s="59"/>
      <c r="D13" s="60" t="s">
        <v>73</v>
      </c>
      <c r="E13" s="61">
        <v>2613.9</v>
      </c>
      <c r="F13" s="61">
        <v>0</v>
      </c>
      <c r="G13" s="61">
        <v>2613.9</v>
      </c>
      <c r="H13" s="61">
        <v>-136.3</v>
      </c>
      <c r="I13" s="61">
        <v>2477.6</v>
      </c>
    </row>
    <row r="14" spans="1:9" ht="11.25">
      <c r="A14" s="59" t="s">
        <v>68</v>
      </c>
      <c r="B14" s="59" t="s">
        <v>74</v>
      </c>
      <c r="C14" s="59"/>
      <c r="D14" s="60" t="s">
        <v>75</v>
      </c>
      <c r="E14" s="61">
        <v>2613.9</v>
      </c>
      <c r="F14" s="61">
        <v>0</v>
      </c>
      <c r="G14" s="61">
        <v>2613.9</v>
      </c>
      <c r="H14" s="61">
        <v>-136.3</v>
      </c>
      <c r="I14" s="61">
        <v>2477.6</v>
      </c>
    </row>
    <row r="15" spans="1:9" ht="33.75">
      <c r="A15" s="62" t="s">
        <v>68</v>
      </c>
      <c r="B15" s="62" t="s">
        <v>74</v>
      </c>
      <c r="C15" s="62" t="s">
        <v>76</v>
      </c>
      <c r="D15" s="63" t="s">
        <v>77</v>
      </c>
      <c r="E15" s="64">
        <v>2613.9</v>
      </c>
      <c r="F15" s="64">
        <v>0</v>
      </c>
      <c r="G15" s="64">
        <v>2613.9</v>
      </c>
      <c r="H15" s="64">
        <v>-136.3</v>
      </c>
      <c r="I15" s="64">
        <v>2477.6</v>
      </c>
    </row>
    <row r="16" spans="1:9" s="68" customFormat="1" ht="11.25">
      <c r="A16" s="65" t="s">
        <v>68</v>
      </c>
      <c r="B16" s="65" t="s">
        <v>74</v>
      </c>
      <c r="C16" s="65" t="s">
        <v>78</v>
      </c>
      <c r="D16" s="66" t="s">
        <v>79</v>
      </c>
      <c r="E16" s="67">
        <v>2613.9</v>
      </c>
      <c r="F16" s="67"/>
      <c r="G16" s="67">
        <v>2613.9</v>
      </c>
      <c r="H16" s="67">
        <v>-136.3</v>
      </c>
      <c r="I16" s="67">
        <v>2477.6</v>
      </c>
    </row>
    <row r="17" spans="1:9" ht="21">
      <c r="A17" s="53" t="s">
        <v>80</v>
      </c>
      <c r="B17" s="53"/>
      <c r="C17" s="53"/>
      <c r="D17" s="54" t="s">
        <v>81</v>
      </c>
      <c r="E17" s="55">
        <v>10308.4</v>
      </c>
      <c r="F17" s="55">
        <v>6.6</v>
      </c>
      <c r="G17" s="55">
        <v>10315</v>
      </c>
      <c r="H17" s="55">
        <v>-370.3</v>
      </c>
      <c r="I17" s="55">
        <v>9944.7</v>
      </c>
    </row>
    <row r="18" spans="1:9" ht="22.5">
      <c r="A18" s="56" t="s">
        <v>80</v>
      </c>
      <c r="B18" s="56" t="s">
        <v>82</v>
      </c>
      <c r="C18" s="56"/>
      <c r="D18" s="57" t="s">
        <v>83</v>
      </c>
      <c r="E18" s="58">
        <v>10308.4</v>
      </c>
      <c r="F18" s="58">
        <v>0</v>
      </c>
      <c r="G18" s="58">
        <v>10308.4</v>
      </c>
      <c r="H18" s="58">
        <v>-370.3</v>
      </c>
      <c r="I18" s="58">
        <v>9938.1</v>
      </c>
    </row>
    <row r="19" spans="1:9" ht="11.25">
      <c r="A19" s="59" t="s">
        <v>80</v>
      </c>
      <c r="B19" s="59" t="s">
        <v>84</v>
      </c>
      <c r="C19" s="59"/>
      <c r="D19" s="60" t="s">
        <v>85</v>
      </c>
      <c r="E19" s="61">
        <v>7159.8</v>
      </c>
      <c r="F19" s="61">
        <v>0</v>
      </c>
      <c r="G19" s="61">
        <v>7159.8</v>
      </c>
      <c r="H19" s="61">
        <v>-206.1</v>
      </c>
      <c r="I19" s="61">
        <v>6953.7</v>
      </c>
    </row>
    <row r="20" spans="1:9" ht="11.25">
      <c r="A20" s="59" t="s">
        <v>80</v>
      </c>
      <c r="B20" s="59" t="s">
        <v>86</v>
      </c>
      <c r="C20" s="59"/>
      <c r="D20" s="60" t="s">
        <v>75</v>
      </c>
      <c r="E20" s="61">
        <v>7159.8</v>
      </c>
      <c r="F20" s="61">
        <v>0</v>
      </c>
      <c r="G20" s="61">
        <v>7159.8</v>
      </c>
      <c r="H20" s="61">
        <v>-206.1</v>
      </c>
      <c r="I20" s="61">
        <v>6953.7</v>
      </c>
    </row>
    <row r="21" spans="1:9" s="68" customFormat="1" ht="33.75">
      <c r="A21" s="65" t="s">
        <v>80</v>
      </c>
      <c r="B21" s="65" t="s">
        <v>86</v>
      </c>
      <c r="C21" s="65" t="s">
        <v>76</v>
      </c>
      <c r="D21" s="63" t="s">
        <v>77</v>
      </c>
      <c r="E21" s="67">
        <v>6071.7</v>
      </c>
      <c r="F21" s="67">
        <v>0</v>
      </c>
      <c r="G21" s="67">
        <v>6071.7</v>
      </c>
      <c r="H21" s="67">
        <v>-206.1</v>
      </c>
      <c r="I21" s="67">
        <v>5865.6</v>
      </c>
    </row>
    <row r="22" spans="1:9" s="68" customFormat="1" ht="11.25">
      <c r="A22" s="65" t="s">
        <v>80</v>
      </c>
      <c r="B22" s="65" t="s">
        <v>86</v>
      </c>
      <c r="C22" s="65" t="s">
        <v>78</v>
      </c>
      <c r="D22" s="63" t="s">
        <v>79</v>
      </c>
      <c r="E22" s="67">
        <v>6071.7</v>
      </c>
      <c r="F22" s="67"/>
      <c r="G22" s="67">
        <v>6071.7</v>
      </c>
      <c r="H22" s="67">
        <v>-206.1</v>
      </c>
      <c r="I22" s="67">
        <v>5865.6</v>
      </c>
    </row>
    <row r="23" spans="1:9" s="68" customFormat="1" ht="11.25">
      <c r="A23" s="65" t="s">
        <v>80</v>
      </c>
      <c r="B23" s="65" t="s">
        <v>86</v>
      </c>
      <c r="C23" s="65" t="s">
        <v>87</v>
      </c>
      <c r="D23" s="63" t="s">
        <v>88</v>
      </c>
      <c r="E23" s="67">
        <v>843.8</v>
      </c>
      <c r="F23" s="67">
        <v>0</v>
      </c>
      <c r="G23" s="67">
        <v>843.8</v>
      </c>
      <c r="H23" s="67">
        <v>0</v>
      </c>
      <c r="I23" s="67">
        <v>843.8</v>
      </c>
    </row>
    <row r="24" spans="1:9" s="68" customFormat="1" ht="11.25">
      <c r="A24" s="65" t="s">
        <v>80</v>
      </c>
      <c r="B24" s="65" t="s">
        <v>86</v>
      </c>
      <c r="C24" s="65" t="s">
        <v>89</v>
      </c>
      <c r="D24" s="63" t="s">
        <v>90</v>
      </c>
      <c r="E24" s="67">
        <v>843.8</v>
      </c>
      <c r="F24" s="67"/>
      <c r="G24" s="67">
        <v>843.8</v>
      </c>
      <c r="H24" s="67"/>
      <c r="I24" s="67">
        <v>843.8</v>
      </c>
    </row>
    <row r="25" spans="1:9" s="68" customFormat="1" ht="11.25">
      <c r="A25" s="65" t="s">
        <v>80</v>
      </c>
      <c r="B25" s="65" t="s">
        <v>86</v>
      </c>
      <c r="C25" s="65" t="s">
        <v>91</v>
      </c>
      <c r="D25" s="63" t="s">
        <v>92</v>
      </c>
      <c r="E25" s="67">
        <v>244.3</v>
      </c>
      <c r="F25" s="67">
        <v>0</v>
      </c>
      <c r="G25" s="67">
        <v>244.3</v>
      </c>
      <c r="H25" s="67">
        <v>0</v>
      </c>
      <c r="I25" s="67">
        <v>244.3</v>
      </c>
    </row>
    <row r="26" spans="1:9" s="68" customFormat="1" ht="11.25">
      <c r="A26" s="65" t="s">
        <v>80</v>
      </c>
      <c r="B26" s="65" t="s">
        <v>86</v>
      </c>
      <c r="C26" s="65" t="s">
        <v>93</v>
      </c>
      <c r="D26" s="63" t="s">
        <v>94</v>
      </c>
      <c r="E26" s="67">
        <v>39.4</v>
      </c>
      <c r="F26" s="67"/>
      <c r="G26" s="67">
        <v>39.4</v>
      </c>
      <c r="H26" s="67"/>
      <c r="I26" s="67">
        <v>39.4</v>
      </c>
    </row>
    <row r="27" spans="1:9" s="68" customFormat="1" ht="11.25">
      <c r="A27" s="65" t="s">
        <v>80</v>
      </c>
      <c r="B27" s="65" t="s">
        <v>86</v>
      </c>
      <c r="C27" s="65" t="s">
        <v>95</v>
      </c>
      <c r="D27" s="69" t="s">
        <v>96</v>
      </c>
      <c r="E27" s="67">
        <v>204.9</v>
      </c>
      <c r="F27" s="67"/>
      <c r="G27" s="67">
        <v>204.9</v>
      </c>
      <c r="H27" s="67"/>
      <c r="I27" s="67">
        <v>204.9</v>
      </c>
    </row>
    <row r="28" spans="1:9" ht="11.25">
      <c r="A28" s="59" t="s">
        <v>80</v>
      </c>
      <c r="B28" s="59" t="s">
        <v>97</v>
      </c>
      <c r="C28" s="59"/>
      <c r="D28" s="70" t="s">
        <v>98</v>
      </c>
      <c r="E28" s="61">
        <v>1811.9</v>
      </c>
      <c r="F28" s="61">
        <v>0</v>
      </c>
      <c r="G28" s="61">
        <v>1811.9</v>
      </c>
      <c r="H28" s="61">
        <v>-94.5</v>
      </c>
      <c r="I28" s="61">
        <v>1717.4</v>
      </c>
    </row>
    <row r="29" spans="1:9" ht="11.25">
      <c r="A29" s="59" t="s">
        <v>80</v>
      </c>
      <c r="B29" s="59" t="s">
        <v>99</v>
      </c>
      <c r="C29" s="59"/>
      <c r="D29" s="60" t="s">
        <v>75</v>
      </c>
      <c r="E29" s="61">
        <v>1811.9</v>
      </c>
      <c r="F29" s="61">
        <v>0</v>
      </c>
      <c r="G29" s="61">
        <v>1811.9</v>
      </c>
      <c r="H29" s="61">
        <v>-94.5</v>
      </c>
      <c r="I29" s="61">
        <v>1717.4</v>
      </c>
    </row>
    <row r="30" spans="1:9" ht="33.75">
      <c r="A30" s="62" t="s">
        <v>80</v>
      </c>
      <c r="B30" s="62" t="s">
        <v>99</v>
      </c>
      <c r="C30" s="62" t="s">
        <v>76</v>
      </c>
      <c r="D30" s="63" t="s">
        <v>77</v>
      </c>
      <c r="E30" s="64">
        <v>1811.9</v>
      </c>
      <c r="F30" s="64">
        <v>0</v>
      </c>
      <c r="G30" s="64">
        <v>1811.9</v>
      </c>
      <c r="H30" s="64">
        <v>-94.5</v>
      </c>
      <c r="I30" s="64">
        <v>1717.4</v>
      </c>
    </row>
    <row r="31" spans="1:9" s="68" customFormat="1" ht="11.25">
      <c r="A31" s="65" t="s">
        <v>80</v>
      </c>
      <c r="B31" s="65" t="s">
        <v>99</v>
      </c>
      <c r="C31" s="65" t="s">
        <v>78</v>
      </c>
      <c r="D31" s="66" t="s">
        <v>79</v>
      </c>
      <c r="E31" s="67">
        <v>1811.9</v>
      </c>
      <c r="F31" s="67"/>
      <c r="G31" s="67">
        <v>1811.9</v>
      </c>
      <c r="H31" s="67">
        <v>-94.5</v>
      </c>
      <c r="I31" s="67">
        <v>1717.4</v>
      </c>
    </row>
    <row r="32" spans="1:9" ht="11.25">
      <c r="A32" s="59" t="s">
        <v>80</v>
      </c>
      <c r="B32" s="59" t="s">
        <v>100</v>
      </c>
      <c r="C32" s="59"/>
      <c r="D32" s="70" t="s">
        <v>101</v>
      </c>
      <c r="E32" s="61">
        <v>1336.7</v>
      </c>
      <c r="F32" s="61">
        <v>0</v>
      </c>
      <c r="G32" s="61">
        <v>1336.7</v>
      </c>
      <c r="H32" s="61">
        <v>-69.7</v>
      </c>
      <c r="I32" s="61">
        <v>1267</v>
      </c>
    </row>
    <row r="33" spans="1:9" ht="11.25">
      <c r="A33" s="59" t="s">
        <v>80</v>
      </c>
      <c r="B33" s="59" t="s">
        <v>102</v>
      </c>
      <c r="C33" s="59"/>
      <c r="D33" s="60" t="s">
        <v>75</v>
      </c>
      <c r="E33" s="61">
        <v>1336.7</v>
      </c>
      <c r="F33" s="61">
        <v>0</v>
      </c>
      <c r="G33" s="61">
        <v>1336.7</v>
      </c>
      <c r="H33" s="61">
        <v>-69.7</v>
      </c>
      <c r="I33" s="61">
        <v>1267</v>
      </c>
    </row>
    <row r="34" spans="1:9" ht="33.75">
      <c r="A34" s="62" t="s">
        <v>80</v>
      </c>
      <c r="B34" s="62" t="s">
        <v>102</v>
      </c>
      <c r="C34" s="62" t="s">
        <v>76</v>
      </c>
      <c r="D34" s="63" t="s">
        <v>77</v>
      </c>
      <c r="E34" s="64">
        <v>1336.7</v>
      </c>
      <c r="F34" s="64">
        <v>0</v>
      </c>
      <c r="G34" s="64">
        <v>1336.7</v>
      </c>
      <c r="H34" s="64">
        <v>-69.7</v>
      </c>
      <c r="I34" s="64">
        <v>1267</v>
      </c>
    </row>
    <row r="35" spans="1:9" s="68" customFormat="1" ht="11.25">
      <c r="A35" s="65" t="s">
        <v>80</v>
      </c>
      <c r="B35" s="65" t="s">
        <v>102</v>
      </c>
      <c r="C35" s="65" t="s">
        <v>78</v>
      </c>
      <c r="D35" s="66" t="s">
        <v>79</v>
      </c>
      <c r="E35" s="67">
        <v>1336.7</v>
      </c>
      <c r="F35" s="67"/>
      <c r="G35" s="67">
        <v>1336.7</v>
      </c>
      <c r="H35" s="67">
        <v>-69.7</v>
      </c>
      <c r="I35" s="67">
        <v>1267</v>
      </c>
    </row>
    <row r="36" spans="1:9" s="68" customFormat="1" ht="22.5">
      <c r="A36" s="56" t="s">
        <v>80</v>
      </c>
      <c r="B36" s="56" t="s">
        <v>103</v>
      </c>
      <c r="C36" s="56"/>
      <c r="D36" s="71" t="s">
        <v>104</v>
      </c>
      <c r="E36" s="58">
        <v>0</v>
      </c>
      <c r="F36" s="58">
        <v>6.6</v>
      </c>
      <c r="G36" s="58">
        <v>6.6</v>
      </c>
      <c r="H36" s="58">
        <v>0</v>
      </c>
      <c r="I36" s="58">
        <v>6.6</v>
      </c>
    </row>
    <row r="37" spans="1:9" s="68" customFormat="1" ht="22.5">
      <c r="A37" s="59" t="s">
        <v>80</v>
      </c>
      <c r="B37" s="59" t="s">
        <v>105</v>
      </c>
      <c r="C37" s="59"/>
      <c r="D37" s="70" t="s">
        <v>104</v>
      </c>
      <c r="E37" s="61">
        <v>0</v>
      </c>
      <c r="F37" s="61">
        <v>6.6</v>
      </c>
      <c r="G37" s="61">
        <v>6.6</v>
      </c>
      <c r="H37" s="61">
        <v>0</v>
      </c>
      <c r="I37" s="61">
        <v>6.6</v>
      </c>
    </row>
    <row r="38" spans="1:9" s="68" customFormat="1" ht="11.25">
      <c r="A38" s="65" t="s">
        <v>80</v>
      </c>
      <c r="B38" s="65" t="s">
        <v>105</v>
      </c>
      <c r="C38" s="65" t="s">
        <v>91</v>
      </c>
      <c r="D38" s="66" t="s">
        <v>92</v>
      </c>
      <c r="E38" s="67">
        <v>0</v>
      </c>
      <c r="F38" s="67">
        <v>6.6</v>
      </c>
      <c r="G38" s="67">
        <v>6.6</v>
      </c>
      <c r="H38" s="67">
        <v>0</v>
      </c>
      <c r="I38" s="67">
        <v>6.6</v>
      </c>
    </row>
    <row r="39" spans="1:9" s="68" customFormat="1" ht="11.25">
      <c r="A39" s="65" t="s">
        <v>80</v>
      </c>
      <c r="B39" s="65" t="s">
        <v>105</v>
      </c>
      <c r="C39" s="65" t="s">
        <v>95</v>
      </c>
      <c r="D39" s="66" t="s">
        <v>96</v>
      </c>
      <c r="E39" s="67"/>
      <c r="F39" s="67">
        <v>6.6</v>
      </c>
      <c r="G39" s="67">
        <v>6.6</v>
      </c>
      <c r="H39" s="67"/>
      <c r="I39" s="67">
        <v>6.6</v>
      </c>
    </row>
    <row r="40" spans="1:9" ht="31.5">
      <c r="A40" s="53" t="s">
        <v>106</v>
      </c>
      <c r="B40" s="53"/>
      <c r="C40" s="53"/>
      <c r="D40" s="54" t="s">
        <v>107</v>
      </c>
      <c r="E40" s="55">
        <v>46723.1</v>
      </c>
      <c r="F40" s="55">
        <v>-119.8</v>
      </c>
      <c r="G40" s="55">
        <v>46603.3</v>
      </c>
      <c r="H40" s="55">
        <v>-1187</v>
      </c>
      <c r="I40" s="55">
        <v>45416.3</v>
      </c>
    </row>
    <row r="41" spans="1:9" ht="22.5">
      <c r="A41" s="56" t="s">
        <v>106</v>
      </c>
      <c r="B41" s="56" t="s">
        <v>108</v>
      </c>
      <c r="C41" s="56"/>
      <c r="D41" s="71" t="s">
        <v>109</v>
      </c>
      <c r="E41" s="58">
        <v>7264.65</v>
      </c>
      <c r="F41" s="58">
        <v>-23.95</v>
      </c>
      <c r="G41" s="58">
        <v>7240.7</v>
      </c>
      <c r="H41" s="58">
        <v>-253.3</v>
      </c>
      <c r="I41" s="58">
        <v>6987.4</v>
      </c>
    </row>
    <row r="42" spans="1:9" ht="11.25">
      <c r="A42" s="59" t="s">
        <v>106</v>
      </c>
      <c r="B42" s="59" t="s">
        <v>110</v>
      </c>
      <c r="C42" s="59"/>
      <c r="D42" s="70" t="s">
        <v>111</v>
      </c>
      <c r="E42" s="61">
        <v>7264.65</v>
      </c>
      <c r="F42" s="61">
        <v>-23.95</v>
      </c>
      <c r="G42" s="61">
        <v>7240.7</v>
      </c>
      <c r="H42" s="61">
        <v>-253.3</v>
      </c>
      <c r="I42" s="61">
        <v>6987.4</v>
      </c>
    </row>
    <row r="43" spans="1:9" ht="11.25">
      <c r="A43" s="59" t="s">
        <v>106</v>
      </c>
      <c r="B43" s="59" t="s">
        <v>112</v>
      </c>
      <c r="C43" s="59"/>
      <c r="D43" s="60" t="s">
        <v>113</v>
      </c>
      <c r="E43" s="61">
        <v>581.15</v>
      </c>
      <c r="F43" s="61">
        <v>-23.95</v>
      </c>
      <c r="G43" s="61">
        <v>557.2</v>
      </c>
      <c r="H43" s="61">
        <v>0</v>
      </c>
      <c r="I43" s="61">
        <v>557.2</v>
      </c>
    </row>
    <row r="44" spans="1:9" s="68" customFormat="1" ht="33.75">
      <c r="A44" s="65" t="s">
        <v>106</v>
      </c>
      <c r="B44" s="65" t="s">
        <v>112</v>
      </c>
      <c r="C44" s="65" t="s">
        <v>76</v>
      </c>
      <c r="D44" s="69" t="s">
        <v>77</v>
      </c>
      <c r="E44" s="72">
        <v>436.45</v>
      </c>
      <c r="F44" s="72">
        <v>-23.95</v>
      </c>
      <c r="G44" s="72">
        <v>412.5</v>
      </c>
      <c r="H44" s="72">
        <v>0</v>
      </c>
      <c r="I44" s="72">
        <v>412.5</v>
      </c>
    </row>
    <row r="45" spans="1:9" s="68" customFormat="1" ht="11.25">
      <c r="A45" s="65" t="s">
        <v>106</v>
      </c>
      <c r="B45" s="65" t="s">
        <v>112</v>
      </c>
      <c r="C45" s="65" t="s">
        <v>78</v>
      </c>
      <c r="D45" s="69" t="s">
        <v>79</v>
      </c>
      <c r="E45" s="72">
        <v>436.45</v>
      </c>
      <c r="F45" s="72">
        <v>-23.95</v>
      </c>
      <c r="G45" s="67">
        <v>412.5</v>
      </c>
      <c r="H45" s="72"/>
      <c r="I45" s="67">
        <v>412.5</v>
      </c>
    </row>
    <row r="46" spans="1:9" s="68" customFormat="1" ht="11.25">
      <c r="A46" s="65" t="s">
        <v>106</v>
      </c>
      <c r="B46" s="65" t="s">
        <v>112</v>
      </c>
      <c r="C46" s="65" t="s">
        <v>87</v>
      </c>
      <c r="D46" s="69" t="s">
        <v>88</v>
      </c>
      <c r="E46" s="72">
        <v>144.7</v>
      </c>
      <c r="F46" s="72">
        <v>0</v>
      </c>
      <c r="G46" s="72">
        <v>144.7</v>
      </c>
      <c r="H46" s="72">
        <v>0</v>
      </c>
      <c r="I46" s="72">
        <v>144.7</v>
      </c>
    </row>
    <row r="47" spans="1:9" s="68" customFormat="1" ht="11.25">
      <c r="A47" s="65" t="s">
        <v>106</v>
      </c>
      <c r="B47" s="65" t="s">
        <v>112</v>
      </c>
      <c r="C47" s="65" t="s">
        <v>89</v>
      </c>
      <c r="D47" s="69" t="s">
        <v>90</v>
      </c>
      <c r="E47" s="72">
        <v>144.7</v>
      </c>
      <c r="F47" s="72"/>
      <c r="G47" s="67">
        <v>144.7</v>
      </c>
      <c r="H47" s="72"/>
      <c r="I47" s="67">
        <v>144.7</v>
      </c>
    </row>
    <row r="48" spans="1:9" s="68" customFormat="1" ht="11.25">
      <c r="A48" s="59" t="s">
        <v>106</v>
      </c>
      <c r="B48" s="59" t="s">
        <v>114</v>
      </c>
      <c r="C48" s="59"/>
      <c r="D48" s="60" t="s">
        <v>75</v>
      </c>
      <c r="E48" s="61">
        <v>6683.5</v>
      </c>
      <c r="F48" s="61">
        <v>0</v>
      </c>
      <c r="G48" s="61">
        <v>6683.5</v>
      </c>
      <c r="H48" s="61">
        <v>-253.3</v>
      </c>
      <c r="I48" s="61">
        <v>6430.2</v>
      </c>
    </row>
    <row r="49" spans="1:9" s="68" customFormat="1" ht="33.75">
      <c r="A49" s="65" t="s">
        <v>106</v>
      </c>
      <c r="B49" s="65" t="s">
        <v>114</v>
      </c>
      <c r="C49" s="65" t="s">
        <v>76</v>
      </c>
      <c r="D49" s="63" t="s">
        <v>77</v>
      </c>
      <c r="E49" s="67">
        <v>4938.4</v>
      </c>
      <c r="F49" s="67">
        <v>0</v>
      </c>
      <c r="G49" s="67">
        <v>4938.4</v>
      </c>
      <c r="H49" s="67">
        <v>-253.3</v>
      </c>
      <c r="I49" s="67">
        <v>4685.1</v>
      </c>
    </row>
    <row r="50" spans="1:9" s="68" customFormat="1" ht="11.25">
      <c r="A50" s="65" t="s">
        <v>106</v>
      </c>
      <c r="B50" s="65" t="s">
        <v>114</v>
      </c>
      <c r="C50" s="65" t="s">
        <v>78</v>
      </c>
      <c r="D50" s="63" t="s">
        <v>79</v>
      </c>
      <c r="E50" s="67">
        <v>4938.4</v>
      </c>
      <c r="F50" s="67"/>
      <c r="G50" s="67">
        <v>4938.4</v>
      </c>
      <c r="H50" s="67">
        <v>-253.3</v>
      </c>
      <c r="I50" s="67">
        <v>4685.1</v>
      </c>
    </row>
    <row r="51" spans="1:9" s="68" customFormat="1" ht="11.25">
      <c r="A51" s="65" t="s">
        <v>106</v>
      </c>
      <c r="B51" s="65" t="s">
        <v>114</v>
      </c>
      <c r="C51" s="65" t="s">
        <v>87</v>
      </c>
      <c r="D51" s="63" t="s">
        <v>88</v>
      </c>
      <c r="E51" s="67">
        <v>1722.1</v>
      </c>
      <c r="F51" s="67">
        <v>0</v>
      </c>
      <c r="G51" s="67">
        <v>1722.1</v>
      </c>
      <c r="H51" s="67">
        <v>0</v>
      </c>
      <c r="I51" s="67">
        <v>1722.1</v>
      </c>
    </row>
    <row r="52" spans="1:9" s="68" customFormat="1" ht="11.25">
      <c r="A52" s="65" t="s">
        <v>106</v>
      </c>
      <c r="B52" s="65" t="s">
        <v>114</v>
      </c>
      <c r="C52" s="65" t="s">
        <v>89</v>
      </c>
      <c r="D52" s="63" t="s">
        <v>90</v>
      </c>
      <c r="E52" s="67">
        <v>1722.1</v>
      </c>
      <c r="F52" s="67"/>
      <c r="G52" s="67">
        <v>1722.1</v>
      </c>
      <c r="H52" s="67"/>
      <c r="I52" s="67">
        <v>1722.1</v>
      </c>
    </row>
    <row r="53" spans="1:9" s="68" customFormat="1" ht="11.25">
      <c r="A53" s="65" t="s">
        <v>106</v>
      </c>
      <c r="B53" s="65" t="s">
        <v>114</v>
      </c>
      <c r="C53" s="65" t="s">
        <v>91</v>
      </c>
      <c r="D53" s="63" t="s">
        <v>92</v>
      </c>
      <c r="E53" s="67">
        <v>23</v>
      </c>
      <c r="F53" s="67">
        <v>0</v>
      </c>
      <c r="G53" s="67">
        <v>23</v>
      </c>
      <c r="H53" s="67">
        <v>0</v>
      </c>
      <c r="I53" s="67">
        <v>23</v>
      </c>
    </row>
    <row r="54" spans="1:9" s="68" customFormat="1" ht="11.25">
      <c r="A54" s="65" t="s">
        <v>106</v>
      </c>
      <c r="B54" s="65" t="s">
        <v>114</v>
      </c>
      <c r="C54" s="65" t="s">
        <v>93</v>
      </c>
      <c r="D54" s="63" t="s">
        <v>94</v>
      </c>
      <c r="E54" s="67">
        <v>23</v>
      </c>
      <c r="F54" s="67"/>
      <c r="G54" s="67">
        <v>23</v>
      </c>
      <c r="H54" s="67"/>
      <c r="I54" s="67">
        <v>23</v>
      </c>
    </row>
    <row r="55" spans="1:9" s="68" customFormat="1" ht="22.5">
      <c r="A55" s="56" t="s">
        <v>106</v>
      </c>
      <c r="B55" s="56" t="s">
        <v>70</v>
      </c>
      <c r="C55" s="56"/>
      <c r="D55" s="57" t="s">
        <v>71</v>
      </c>
      <c r="E55" s="58">
        <v>39458.45</v>
      </c>
      <c r="F55" s="58">
        <v>-95.85</v>
      </c>
      <c r="G55" s="58">
        <v>39362.6</v>
      </c>
      <c r="H55" s="58">
        <v>-933.7</v>
      </c>
      <c r="I55" s="58">
        <v>38428.9</v>
      </c>
    </row>
    <row r="56" spans="1:9" s="68" customFormat="1" ht="11.25">
      <c r="A56" s="59" t="s">
        <v>106</v>
      </c>
      <c r="B56" s="59" t="s">
        <v>115</v>
      </c>
      <c r="C56" s="59"/>
      <c r="D56" s="60" t="s">
        <v>116</v>
      </c>
      <c r="E56" s="61">
        <v>39458.45</v>
      </c>
      <c r="F56" s="61">
        <v>-95.85</v>
      </c>
      <c r="G56" s="61">
        <v>39362.6</v>
      </c>
      <c r="H56" s="61">
        <v>-933.7</v>
      </c>
      <c r="I56" s="61">
        <v>38428.9</v>
      </c>
    </row>
    <row r="57" spans="1:9" s="68" customFormat="1" ht="22.5">
      <c r="A57" s="59" t="s">
        <v>106</v>
      </c>
      <c r="B57" s="59" t="s">
        <v>117</v>
      </c>
      <c r="C57" s="59"/>
      <c r="D57" s="60" t="s">
        <v>118</v>
      </c>
      <c r="E57" s="61">
        <v>1518.5</v>
      </c>
      <c r="F57" s="61">
        <v>-71.9</v>
      </c>
      <c r="G57" s="61">
        <v>1446.6</v>
      </c>
      <c r="H57" s="61">
        <v>0</v>
      </c>
      <c r="I57" s="61">
        <v>1446.6</v>
      </c>
    </row>
    <row r="58" spans="1:9" s="68" customFormat="1" ht="33.75">
      <c r="A58" s="62" t="s">
        <v>106</v>
      </c>
      <c r="B58" s="62" t="s">
        <v>117</v>
      </c>
      <c r="C58" s="62" t="s">
        <v>76</v>
      </c>
      <c r="D58" s="63" t="s">
        <v>77</v>
      </c>
      <c r="E58" s="64">
        <v>1409.6</v>
      </c>
      <c r="F58" s="64">
        <v>-71.9</v>
      </c>
      <c r="G58" s="64">
        <v>1337.7</v>
      </c>
      <c r="H58" s="64">
        <v>0</v>
      </c>
      <c r="I58" s="64">
        <v>1337.7</v>
      </c>
    </row>
    <row r="59" spans="1:9" s="68" customFormat="1" ht="11.25">
      <c r="A59" s="62" t="s">
        <v>106</v>
      </c>
      <c r="B59" s="62" t="s">
        <v>117</v>
      </c>
      <c r="C59" s="62" t="s">
        <v>78</v>
      </c>
      <c r="D59" s="63" t="s">
        <v>79</v>
      </c>
      <c r="E59" s="64">
        <v>1409.6</v>
      </c>
      <c r="F59" s="64">
        <v>-71.9</v>
      </c>
      <c r="G59" s="67">
        <v>1337.7</v>
      </c>
      <c r="H59" s="64"/>
      <c r="I59" s="67">
        <v>1337.7</v>
      </c>
    </row>
    <row r="60" spans="1:9" s="68" customFormat="1" ht="11.25">
      <c r="A60" s="62" t="s">
        <v>106</v>
      </c>
      <c r="B60" s="62" t="s">
        <v>117</v>
      </c>
      <c r="C60" s="62" t="s">
        <v>87</v>
      </c>
      <c r="D60" s="63" t="s">
        <v>88</v>
      </c>
      <c r="E60" s="64">
        <v>108.9</v>
      </c>
      <c r="F60" s="64">
        <v>0</v>
      </c>
      <c r="G60" s="64">
        <v>108.9</v>
      </c>
      <c r="H60" s="64">
        <v>0</v>
      </c>
      <c r="I60" s="64">
        <v>108.9</v>
      </c>
    </row>
    <row r="61" spans="1:9" s="68" customFormat="1" ht="11.25">
      <c r="A61" s="62" t="s">
        <v>106</v>
      </c>
      <c r="B61" s="62" t="s">
        <v>117</v>
      </c>
      <c r="C61" s="62" t="s">
        <v>89</v>
      </c>
      <c r="D61" s="63" t="s">
        <v>90</v>
      </c>
      <c r="E61" s="64">
        <v>108.9</v>
      </c>
      <c r="F61" s="64"/>
      <c r="G61" s="67">
        <v>108.9</v>
      </c>
      <c r="H61" s="64"/>
      <c r="I61" s="67">
        <v>108.9</v>
      </c>
    </row>
    <row r="62" spans="1:9" s="68" customFormat="1" ht="11.25">
      <c r="A62" s="59" t="s">
        <v>106</v>
      </c>
      <c r="B62" s="59" t="s">
        <v>119</v>
      </c>
      <c r="C62" s="59"/>
      <c r="D62" s="60" t="s">
        <v>113</v>
      </c>
      <c r="E62" s="61">
        <v>581.15</v>
      </c>
      <c r="F62" s="61">
        <v>-23.95</v>
      </c>
      <c r="G62" s="61">
        <v>557.2</v>
      </c>
      <c r="H62" s="61">
        <v>0</v>
      </c>
      <c r="I62" s="61">
        <v>557.2</v>
      </c>
    </row>
    <row r="63" spans="1:9" s="68" customFormat="1" ht="33.75">
      <c r="A63" s="62" t="s">
        <v>106</v>
      </c>
      <c r="B63" s="62" t="s">
        <v>119</v>
      </c>
      <c r="C63" s="62" t="s">
        <v>76</v>
      </c>
      <c r="D63" s="63" t="s">
        <v>77</v>
      </c>
      <c r="E63" s="64">
        <v>504.7</v>
      </c>
      <c r="F63" s="64">
        <v>-23.95</v>
      </c>
      <c r="G63" s="64">
        <v>480.75</v>
      </c>
      <c r="H63" s="64">
        <v>0</v>
      </c>
      <c r="I63" s="64">
        <v>480.75</v>
      </c>
    </row>
    <row r="64" spans="1:9" s="68" customFormat="1" ht="11.25">
      <c r="A64" s="62" t="s">
        <v>106</v>
      </c>
      <c r="B64" s="62" t="s">
        <v>119</v>
      </c>
      <c r="C64" s="62" t="s">
        <v>78</v>
      </c>
      <c r="D64" s="63" t="s">
        <v>79</v>
      </c>
      <c r="E64" s="64">
        <v>504.7</v>
      </c>
      <c r="F64" s="64">
        <v>-23.95</v>
      </c>
      <c r="G64" s="67">
        <v>480.75</v>
      </c>
      <c r="H64" s="64"/>
      <c r="I64" s="67">
        <v>480.75</v>
      </c>
    </row>
    <row r="65" spans="1:9" s="68" customFormat="1" ht="11.25">
      <c r="A65" s="62" t="s">
        <v>106</v>
      </c>
      <c r="B65" s="62" t="s">
        <v>119</v>
      </c>
      <c r="C65" s="62" t="s">
        <v>87</v>
      </c>
      <c r="D65" s="63" t="s">
        <v>88</v>
      </c>
      <c r="E65" s="64">
        <v>76.45</v>
      </c>
      <c r="F65" s="64">
        <v>0</v>
      </c>
      <c r="G65" s="64">
        <v>76.45</v>
      </c>
      <c r="H65" s="64">
        <v>0</v>
      </c>
      <c r="I65" s="64">
        <v>76.45</v>
      </c>
    </row>
    <row r="66" spans="1:9" s="68" customFormat="1" ht="11.25">
      <c r="A66" s="62" t="s">
        <v>106</v>
      </c>
      <c r="B66" s="62" t="s">
        <v>119</v>
      </c>
      <c r="C66" s="62" t="s">
        <v>89</v>
      </c>
      <c r="D66" s="63" t="s">
        <v>90</v>
      </c>
      <c r="E66" s="64">
        <v>76.45</v>
      </c>
      <c r="F66" s="64"/>
      <c r="G66" s="67">
        <v>76.45</v>
      </c>
      <c r="H66" s="64"/>
      <c r="I66" s="67">
        <v>76.45</v>
      </c>
    </row>
    <row r="67" spans="1:9" s="68" customFormat="1" ht="11.25">
      <c r="A67" s="59" t="s">
        <v>106</v>
      </c>
      <c r="B67" s="59" t="s">
        <v>120</v>
      </c>
      <c r="C67" s="59"/>
      <c r="D67" s="60" t="s">
        <v>75</v>
      </c>
      <c r="E67" s="61">
        <v>37358.8</v>
      </c>
      <c r="F67" s="61">
        <v>0</v>
      </c>
      <c r="G67" s="61">
        <v>37358.8</v>
      </c>
      <c r="H67" s="61">
        <v>-933.7</v>
      </c>
      <c r="I67" s="61">
        <v>36425.1</v>
      </c>
    </row>
    <row r="68" spans="1:9" s="68" customFormat="1" ht="33.75">
      <c r="A68" s="62" t="s">
        <v>106</v>
      </c>
      <c r="B68" s="62" t="s">
        <v>120</v>
      </c>
      <c r="C68" s="62" t="s">
        <v>76</v>
      </c>
      <c r="D68" s="63" t="s">
        <v>77</v>
      </c>
      <c r="E68" s="64">
        <v>28353.5</v>
      </c>
      <c r="F68" s="64">
        <v>0</v>
      </c>
      <c r="G68" s="64">
        <v>28353.5</v>
      </c>
      <c r="H68" s="64">
        <v>-955.7</v>
      </c>
      <c r="I68" s="64">
        <v>27397.8</v>
      </c>
    </row>
    <row r="69" spans="1:9" s="68" customFormat="1" ht="11.25">
      <c r="A69" s="65" t="s">
        <v>106</v>
      </c>
      <c r="B69" s="65" t="s">
        <v>120</v>
      </c>
      <c r="C69" s="65" t="s">
        <v>78</v>
      </c>
      <c r="D69" s="63" t="s">
        <v>79</v>
      </c>
      <c r="E69" s="67">
        <v>28353.5</v>
      </c>
      <c r="F69" s="67"/>
      <c r="G69" s="67">
        <v>28353.5</v>
      </c>
      <c r="H69" s="67">
        <v>-955.7</v>
      </c>
      <c r="I69" s="67">
        <v>27397.8</v>
      </c>
    </row>
    <row r="70" spans="1:9" s="68" customFormat="1" ht="11.25">
      <c r="A70" s="65" t="s">
        <v>106</v>
      </c>
      <c r="B70" s="65" t="s">
        <v>120</v>
      </c>
      <c r="C70" s="65" t="s">
        <v>87</v>
      </c>
      <c r="D70" s="63" t="s">
        <v>88</v>
      </c>
      <c r="E70" s="67">
        <v>8262.6</v>
      </c>
      <c r="F70" s="67">
        <v>0</v>
      </c>
      <c r="G70" s="67">
        <v>8262.6</v>
      </c>
      <c r="H70" s="67">
        <v>22</v>
      </c>
      <c r="I70" s="67">
        <v>8284.6</v>
      </c>
    </row>
    <row r="71" spans="1:9" s="68" customFormat="1" ht="11.25">
      <c r="A71" s="65" t="s">
        <v>106</v>
      </c>
      <c r="B71" s="65" t="s">
        <v>120</v>
      </c>
      <c r="C71" s="65" t="s">
        <v>89</v>
      </c>
      <c r="D71" s="63" t="s">
        <v>90</v>
      </c>
      <c r="E71" s="67">
        <v>8262.6</v>
      </c>
      <c r="F71" s="67"/>
      <c r="G71" s="67">
        <v>8262.6</v>
      </c>
      <c r="H71" s="67">
        <v>22</v>
      </c>
      <c r="I71" s="67">
        <v>8284.6</v>
      </c>
    </row>
    <row r="72" spans="1:9" s="68" customFormat="1" ht="11.25">
      <c r="A72" s="65" t="s">
        <v>106</v>
      </c>
      <c r="B72" s="65" t="s">
        <v>120</v>
      </c>
      <c r="C72" s="65" t="s">
        <v>91</v>
      </c>
      <c r="D72" s="63" t="s">
        <v>92</v>
      </c>
      <c r="E72" s="67">
        <v>742.7</v>
      </c>
      <c r="F72" s="67">
        <v>0</v>
      </c>
      <c r="G72" s="67">
        <v>742.7</v>
      </c>
      <c r="H72" s="67">
        <v>0</v>
      </c>
      <c r="I72" s="67">
        <v>742.7</v>
      </c>
    </row>
    <row r="73" spans="1:9" s="68" customFormat="1" ht="11.25">
      <c r="A73" s="65" t="s">
        <v>106</v>
      </c>
      <c r="B73" s="65" t="s">
        <v>120</v>
      </c>
      <c r="C73" s="65" t="s">
        <v>121</v>
      </c>
      <c r="D73" s="63" t="s">
        <v>122</v>
      </c>
      <c r="E73" s="67"/>
      <c r="F73" s="67"/>
      <c r="G73" s="67"/>
      <c r="H73" s="67">
        <v>50</v>
      </c>
      <c r="I73" s="67">
        <v>50</v>
      </c>
    </row>
    <row r="74" spans="1:9" s="68" customFormat="1" ht="11.25">
      <c r="A74" s="65" t="s">
        <v>106</v>
      </c>
      <c r="B74" s="65" t="s">
        <v>120</v>
      </c>
      <c r="C74" s="65" t="s">
        <v>93</v>
      </c>
      <c r="D74" s="63" t="s">
        <v>94</v>
      </c>
      <c r="E74" s="67">
        <v>514.7</v>
      </c>
      <c r="F74" s="67"/>
      <c r="G74" s="67">
        <v>514.7</v>
      </c>
      <c r="H74" s="67"/>
      <c r="I74" s="67">
        <v>514.7</v>
      </c>
    </row>
    <row r="75" spans="1:9" s="68" customFormat="1" ht="11.25">
      <c r="A75" s="65" t="s">
        <v>106</v>
      </c>
      <c r="B75" s="65" t="s">
        <v>120</v>
      </c>
      <c r="C75" s="65" t="s">
        <v>95</v>
      </c>
      <c r="D75" s="63" t="s">
        <v>96</v>
      </c>
      <c r="E75" s="67">
        <v>228</v>
      </c>
      <c r="F75" s="67"/>
      <c r="G75" s="67">
        <v>228</v>
      </c>
      <c r="H75" s="67">
        <v>-50</v>
      </c>
      <c r="I75" s="67">
        <v>178</v>
      </c>
    </row>
    <row r="76" spans="1:9" ht="21">
      <c r="A76" s="53" t="s">
        <v>123</v>
      </c>
      <c r="B76" s="53"/>
      <c r="C76" s="53"/>
      <c r="D76" s="54" t="s">
        <v>124</v>
      </c>
      <c r="E76" s="55">
        <v>26713.3</v>
      </c>
      <c r="F76" s="55">
        <v>0</v>
      </c>
      <c r="G76" s="55">
        <v>26713.3</v>
      </c>
      <c r="H76" s="55">
        <v>-1207.1</v>
      </c>
      <c r="I76" s="55">
        <v>25506.2</v>
      </c>
    </row>
    <row r="77" spans="1:9" ht="22.5">
      <c r="A77" s="56" t="s">
        <v>123</v>
      </c>
      <c r="B77" s="56" t="s">
        <v>125</v>
      </c>
      <c r="C77" s="56"/>
      <c r="D77" s="71" t="s">
        <v>126</v>
      </c>
      <c r="E77" s="58">
        <v>24049.2</v>
      </c>
      <c r="F77" s="58">
        <v>0</v>
      </c>
      <c r="G77" s="58">
        <v>24049.2</v>
      </c>
      <c r="H77" s="58">
        <v>-1075</v>
      </c>
      <c r="I77" s="58">
        <v>22974.2</v>
      </c>
    </row>
    <row r="78" spans="1:9" ht="11.25">
      <c r="A78" s="59" t="s">
        <v>123</v>
      </c>
      <c r="B78" s="59" t="s">
        <v>127</v>
      </c>
      <c r="C78" s="59"/>
      <c r="D78" s="70" t="s">
        <v>75</v>
      </c>
      <c r="E78" s="61">
        <v>24049.2</v>
      </c>
      <c r="F78" s="61">
        <v>0</v>
      </c>
      <c r="G78" s="61">
        <v>24049.2</v>
      </c>
      <c r="H78" s="61">
        <v>-1075</v>
      </c>
      <c r="I78" s="61">
        <v>22974.2</v>
      </c>
    </row>
    <row r="79" spans="1:9" ht="33.75">
      <c r="A79" s="62" t="s">
        <v>123</v>
      </c>
      <c r="B79" s="62" t="s">
        <v>127</v>
      </c>
      <c r="C79" s="62" t="s">
        <v>76</v>
      </c>
      <c r="D79" s="63" t="s">
        <v>77</v>
      </c>
      <c r="E79" s="67">
        <v>21574.4</v>
      </c>
      <c r="F79" s="67">
        <v>0</v>
      </c>
      <c r="G79" s="67">
        <v>21574.4</v>
      </c>
      <c r="H79" s="67">
        <v>-1075</v>
      </c>
      <c r="I79" s="67">
        <v>20499.4</v>
      </c>
    </row>
    <row r="80" spans="1:9" s="68" customFormat="1" ht="11.25">
      <c r="A80" s="62" t="s">
        <v>123</v>
      </c>
      <c r="B80" s="62" t="s">
        <v>127</v>
      </c>
      <c r="C80" s="62" t="s">
        <v>78</v>
      </c>
      <c r="D80" s="63" t="s">
        <v>79</v>
      </c>
      <c r="E80" s="64">
        <v>21574.4</v>
      </c>
      <c r="F80" s="64"/>
      <c r="G80" s="67">
        <v>21574.4</v>
      </c>
      <c r="H80" s="64">
        <v>-1075</v>
      </c>
      <c r="I80" s="67">
        <v>20499.4</v>
      </c>
    </row>
    <row r="81" spans="1:9" s="68" customFormat="1" ht="11.25">
      <c r="A81" s="62" t="s">
        <v>123</v>
      </c>
      <c r="B81" s="62" t="s">
        <v>127</v>
      </c>
      <c r="C81" s="62" t="s">
        <v>87</v>
      </c>
      <c r="D81" s="63" t="s">
        <v>88</v>
      </c>
      <c r="E81" s="64">
        <v>2469.8</v>
      </c>
      <c r="F81" s="64">
        <v>0</v>
      </c>
      <c r="G81" s="64">
        <v>2469.8</v>
      </c>
      <c r="H81" s="64">
        <v>0</v>
      </c>
      <c r="I81" s="64">
        <v>2469.8</v>
      </c>
    </row>
    <row r="82" spans="1:9" s="68" customFormat="1" ht="11.25">
      <c r="A82" s="62" t="s">
        <v>123</v>
      </c>
      <c r="B82" s="62" t="s">
        <v>127</v>
      </c>
      <c r="C82" s="62" t="s">
        <v>89</v>
      </c>
      <c r="D82" s="63" t="s">
        <v>90</v>
      </c>
      <c r="E82" s="64">
        <v>2469.8</v>
      </c>
      <c r="F82" s="64"/>
      <c r="G82" s="67">
        <v>2469.8</v>
      </c>
      <c r="H82" s="64"/>
      <c r="I82" s="67">
        <v>2469.8</v>
      </c>
    </row>
    <row r="83" spans="1:9" s="68" customFormat="1" ht="11.25">
      <c r="A83" s="62" t="s">
        <v>123</v>
      </c>
      <c r="B83" s="62" t="s">
        <v>127</v>
      </c>
      <c r="C83" s="62" t="s">
        <v>91</v>
      </c>
      <c r="D83" s="63" t="s">
        <v>92</v>
      </c>
      <c r="E83" s="64">
        <v>5</v>
      </c>
      <c r="F83" s="64">
        <v>0</v>
      </c>
      <c r="G83" s="64">
        <v>5</v>
      </c>
      <c r="H83" s="64">
        <v>0</v>
      </c>
      <c r="I83" s="64">
        <v>5</v>
      </c>
    </row>
    <row r="84" spans="1:9" s="68" customFormat="1" ht="11.25">
      <c r="A84" s="62" t="s">
        <v>123</v>
      </c>
      <c r="B84" s="62" t="s">
        <v>127</v>
      </c>
      <c r="C84" s="62" t="s">
        <v>93</v>
      </c>
      <c r="D84" s="63" t="s">
        <v>94</v>
      </c>
      <c r="E84" s="64">
        <v>5</v>
      </c>
      <c r="F84" s="64"/>
      <c r="G84" s="67">
        <v>5</v>
      </c>
      <c r="H84" s="64"/>
      <c r="I84" s="67">
        <v>5</v>
      </c>
    </row>
    <row r="85" spans="1:9" s="68" customFormat="1" ht="22.5">
      <c r="A85" s="56" t="s">
        <v>123</v>
      </c>
      <c r="B85" s="56" t="s">
        <v>82</v>
      </c>
      <c r="C85" s="56"/>
      <c r="D85" s="57" t="s">
        <v>83</v>
      </c>
      <c r="E85" s="58">
        <v>2664.1</v>
      </c>
      <c r="F85" s="58">
        <v>0</v>
      </c>
      <c r="G85" s="58">
        <v>2664.1</v>
      </c>
      <c r="H85" s="58">
        <v>-132.1</v>
      </c>
      <c r="I85" s="58">
        <v>2532</v>
      </c>
    </row>
    <row r="86" spans="1:9" s="68" customFormat="1" ht="11.25">
      <c r="A86" s="59" t="s">
        <v>123</v>
      </c>
      <c r="B86" s="59" t="s">
        <v>128</v>
      </c>
      <c r="C86" s="59"/>
      <c r="D86" s="60" t="s">
        <v>129</v>
      </c>
      <c r="E86" s="61">
        <v>2664.1</v>
      </c>
      <c r="F86" s="61">
        <v>0</v>
      </c>
      <c r="G86" s="61">
        <v>2664.1</v>
      </c>
      <c r="H86" s="61">
        <v>-132.1</v>
      </c>
      <c r="I86" s="61">
        <v>2532</v>
      </c>
    </row>
    <row r="87" spans="1:9" s="68" customFormat="1" ht="11.25">
      <c r="A87" s="59" t="s">
        <v>123</v>
      </c>
      <c r="B87" s="59" t="s">
        <v>130</v>
      </c>
      <c r="C87" s="59"/>
      <c r="D87" s="60" t="s">
        <v>75</v>
      </c>
      <c r="E87" s="61">
        <v>2664.1</v>
      </c>
      <c r="F87" s="61">
        <v>0</v>
      </c>
      <c r="G87" s="61">
        <v>2664.1</v>
      </c>
      <c r="H87" s="61">
        <v>-132.1</v>
      </c>
      <c r="I87" s="61">
        <v>2532</v>
      </c>
    </row>
    <row r="88" spans="1:9" s="68" customFormat="1" ht="33.75">
      <c r="A88" s="62" t="s">
        <v>123</v>
      </c>
      <c r="B88" s="62" t="s">
        <v>130</v>
      </c>
      <c r="C88" s="62" t="s">
        <v>76</v>
      </c>
      <c r="D88" s="63" t="s">
        <v>77</v>
      </c>
      <c r="E88" s="64">
        <v>2614.8</v>
      </c>
      <c r="F88" s="64">
        <v>0</v>
      </c>
      <c r="G88" s="64">
        <v>2614.8</v>
      </c>
      <c r="H88" s="64">
        <v>-132.1</v>
      </c>
      <c r="I88" s="64">
        <v>2482.7</v>
      </c>
    </row>
    <row r="89" spans="1:9" s="68" customFormat="1" ht="11.25">
      <c r="A89" s="62" t="s">
        <v>123</v>
      </c>
      <c r="B89" s="62" t="s">
        <v>130</v>
      </c>
      <c r="C89" s="62" t="s">
        <v>78</v>
      </c>
      <c r="D89" s="63" t="s">
        <v>79</v>
      </c>
      <c r="E89" s="64">
        <v>2614.8</v>
      </c>
      <c r="F89" s="64"/>
      <c r="G89" s="67">
        <v>2614.8</v>
      </c>
      <c r="H89" s="64">
        <v>-132.1</v>
      </c>
      <c r="I89" s="67">
        <v>2482.7</v>
      </c>
    </row>
    <row r="90" spans="1:9" s="68" customFormat="1" ht="11.25">
      <c r="A90" s="62" t="s">
        <v>123</v>
      </c>
      <c r="B90" s="62" t="s">
        <v>130</v>
      </c>
      <c r="C90" s="62" t="s">
        <v>87</v>
      </c>
      <c r="D90" s="63" t="s">
        <v>88</v>
      </c>
      <c r="E90" s="64">
        <v>49.3</v>
      </c>
      <c r="F90" s="64">
        <v>0</v>
      </c>
      <c r="G90" s="64">
        <v>49.3</v>
      </c>
      <c r="H90" s="64">
        <v>0</v>
      </c>
      <c r="I90" s="64">
        <v>49.3</v>
      </c>
    </row>
    <row r="91" spans="1:9" s="68" customFormat="1" ht="11.25">
      <c r="A91" s="62" t="s">
        <v>123</v>
      </c>
      <c r="B91" s="62" t="s">
        <v>130</v>
      </c>
      <c r="C91" s="62" t="s">
        <v>89</v>
      </c>
      <c r="D91" s="63" t="s">
        <v>90</v>
      </c>
      <c r="E91" s="64">
        <v>49.3</v>
      </c>
      <c r="F91" s="64"/>
      <c r="G91" s="67">
        <v>49.3</v>
      </c>
      <c r="H91" s="64"/>
      <c r="I91" s="67">
        <v>49.3</v>
      </c>
    </row>
    <row r="92" spans="1:9" ht="11.25">
      <c r="A92" s="53" t="s">
        <v>131</v>
      </c>
      <c r="B92" s="53"/>
      <c r="C92" s="53"/>
      <c r="D92" s="54" t="s">
        <v>132</v>
      </c>
      <c r="E92" s="55">
        <v>1050</v>
      </c>
      <c r="F92" s="55">
        <v>-175</v>
      </c>
      <c r="G92" s="55">
        <v>875</v>
      </c>
      <c r="H92" s="55">
        <v>-202</v>
      </c>
      <c r="I92" s="55">
        <v>673</v>
      </c>
    </row>
    <row r="93" spans="1:9" ht="11.25">
      <c r="A93" s="56" t="s">
        <v>131</v>
      </c>
      <c r="B93" s="56" t="s">
        <v>133</v>
      </c>
      <c r="C93" s="56"/>
      <c r="D93" s="71" t="s">
        <v>134</v>
      </c>
      <c r="E93" s="58">
        <v>1050</v>
      </c>
      <c r="F93" s="58">
        <v>-175</v>
      </c>
      <c r="G93" s="58">
        <v>875</v>
      </c>
      <c r="H93" s="58">
        <v>-202</v>
      </c>
      <c r="I93" s="58">
        <v>673</v>
      </c>
    </row>
    <row r="94" spans="1:9" ht="11.25">
      <c r="A94" s="59" t="s">
        <v>131</v>
      </c>
      <c r="B94" s="59" t="s">
        <v>135</v>
      </c>
      <c r="C94" s="59"/>
      <c r="D94" s="70" t="s">
        <v>134</v>
      </c>
      <c r="E94" s="61">
        <v>1050</v>
      </c>
      <c r="F94" s="61">
        <v>-175</v>
      </c>
      <c r="G94" s="61">
        <v>875</v>
      </c>
      <c r="H94" s="61">
        <v>-202</v>
      </c>
      <c r="I94" s="61">
        <v>673</v>
      </c>
    </row>
    <row r="95" spans="1:9" ht="11.25">
      <c r="A95" s="62" t="s">
        <v>131</v>
      </c>
      <c r="B95" s="62" t="s">
        <v>135</v>
      </c>
      <c r="C95" s="62" t="s">
        <v>91</v>
      </c>
      <c r="D95" s="73" t="s">
        <v>92</v>
      </c>
      <c r="E95" s="67">
        <v>1050</v>
      </c>
      <c r="F95" s="67">
        <v>-175</v>
      </c>
      <c r="G95" s="67">
        <v>875</v>
      </c>
      <c r="H95" s="67">
        <v>-202</v>
      </c>
      <c r="I95" s="67">
        <v>673</v>
      </c>
    </row>
    <row r="96" spans="1:9" s="68" customFormat="1" ht="11.25">
      <c r="A96" s="65" t="s">
        <v>131</v>
      </c>
      <c r="B96" s="65" t="s">
        <v>136</v>
      </c>
      <c r="C96" s="65" t="s">
        <v>137</v>
      </c>
      <c r="D96" s="66" t="s">
        <v>138</v>
      </c>
      <c r="E96" s="67">
        <v>1050</v>
      </c>
      <c r="F96" s="67">
        <v>-175</v>
      </c>
      <c r="G96" s="67">
        <v>875</v>
      </c>
      <c r="H96" s="67">
        <v>-202</v>
      </c>
      <c r="I96" s="67">
        <v>673</v>
      </c>
    </row>
    <row r="97" spans="1:9" ht="11.25">
      <c r="A97" s="53" t="s">
        <v>139</v>
      </c>
      <c r="B97" s="53"/>
      <c r="C97" s="53"/>
      <c r="D97" s="54" t="s">
        <v>140</v>
      </c>
      <c r="E97" s="55">
        <v>65066.3</v>
      </c>
      <c r="F97" s="55">
        <v>-571.5</v>
      </c>
      <c r="G97" s="55">
        <v>64494.8</v>
      </c>
      <c r="H97" s="55">
        <v>-2193.4</v>
      </c>
      <c r="I97" s="55">
        <v>62301.4</v>
      </c>
    </row>
    <row r="98" spans="1:9" s="75" customFormat="1" ht="22.5">
      <c r="A98" s="56" t="s">
        <v>139</v>
      </c>
      <c r="B98" s="56" t="s">
        <v>141</v>
      </c>
      <c r="C98" s="74"/>
      <c r="D98" s="57" t="s">
        <v>142</v>
      </c>
      <c r="E98" s="58">
        <v>5184</v>
      </c>
      <c r="F98" s="58">
        <v>0</v>
      </c>
      <c r="G98" s="58">
        <v>5184</v>
      </c>
      <c r="H98" s="58">
        <v>0</v>
      </c>
      <c r="I98" s="58">
        <v>5184</v>
      </c>
    </row>
    <row r="99" spans="1:9" s="75" customFormat="1" ht="11.25">
      <c r="A99" s="59" t="s">
        <v>139</v>
      </c>
      <c r="B99" s="59" t="s">
        <v>143</v>
      </c>
      <c r="C99" s="59"/>
      <c r="D99" s="60" t="s">
        <v>144</v>
      </c>
      <c r="E99" s="61">
        <v>4687.5</v>
      </c>
      <c r="F99" s="61">
        <v>0</v>
      </c>
      <c r="G99" s="61">
        <v>4687.5</v>
      </c>
      <c r="H99" s="61">
        <v>0</v>
      </c>
      <c r="I99" s="61">
        <v>4687.5</v>
      </c>
    </row>
    <row r="100" spans="1:9" s="75" customFormat="1" ht="14.25" customHeight="1">
      <c r="A100" s="62" t="s">
        <v>139</v>
      </c>
      <c r="B100" s="62" t="s">
        <v>143</v>
      </c>
      <c r="C100" s="62" t="s">
        <v>145</v>
      </c>
      <c r="D100" s="63" t="s">
        <v>146</v>
      </c>
      <c r="E100" s="64">
        <v>4687.5</v>
      </c>
      <c r="F100" s="64">
        <v>0</v>
      </c>
      <c r="G100" s="64">
        <v>4687.5</v>
      </c>
      <c r="H100" s="64">
        <v>0</v>
      </c>
      <c r="I100" s="64">
        <v>4687.5</v>
      </c>
    </row>
    <row r="101" spans="1:9" s="75" customFormat="1" ht="11.25">
      <c r="A101" s="62" t="s">
        <v>139</v>
      </c>
      <c r="B101" s="62" t="s">
        <v>143</v>
      </c>
      <c r="C101" s="62" t="s">
        <v>147</v>
      </c>
      <c r="D101" s="63" t="s">
        <v>148</v>
      </c>
      <c r="E101" s="64">
        <v>4687.5</v>
      </c>
      <c r="F101" s="64"/>
      <c r="G101" s="67">
        <v>4687.5</v>
      </c>
      <c r="H101" s="64"/>
      <c r="I101" s="67">
        <v>4687.5</v>
      </c>
    </row>
    <row r="102" spans="1:9" s="75" customFormat="1" ht="11.25">
      <c r="A102" s="59" t="s">
        <v>139</v>
      </c>
      <c r="B102" s="59" t="s">
        <v>149</v>
      </c>
      <c r="C102" s="59"/>
      <c r="D102" s="76" t="s">
        <v>150</v>
      </c>
      <c r="E102" s="61">
        <v>496.5</v>
      </c>
      <c r="F102" s="61">
        <v>0</v>
      </c>
      <c r="G102" s="61">
        <v>496.5</v>
      </c>
      <c r="H102" s="61">
        <v>0</v>
      </c>
      <c r="I102" s="61">
        <v>496.5</v>
      </c>
    </row>
    <row r="103" spans="1:9" s="75" customFormat="1" ht="13.5" customHeight="1">
      <c r="A103" s="62" t="s">
        <v>139</v>
      </c>
      <c r="B103" s="62" t="s">
        <v>149</v>
      </c>
      <c r="C103" s="62" t="s">
        <v>145</v>
      </c>
      <c r="D103" s="77" t="s">
        <v>146</v>
      </c>
      <c r="E103" s="64">
        <v>496.5</v>
      </c>
      <c r="F103" s="64">
        <v>0</v>
      </c>
      <c r="G103" s="64">
        <v>496.5</v>
      </c>
      <c r="H103" s="64">
        <v>0</v>
      </c>
      <c r="I103" s="64">
        <v>496.5</v>
      </c>
    </row>
    <row r="104" spans="1:9" s="75" customFormat="1" ht="11.25">
      <c r="A104" s="62" t="s">
        <v>139</v>
      </c>
      <c r="B104" s="62" t="s">
        <v>149</v>
      </c>
      <c r="C104" s="62" t="s">
        <v>147</v>
      </c>
      <c r="D104" s="77" t="s">
        <v>151</v>
      </c>
      <c r="E104" s="64">
        <v>496.5</v>
      </c>
      <c r="F104" s="64"/>
      <c r="G104" s="67">
        <v>496.5</v>
      </c>
      <c r="H104" s="64"/>
      <c r="I104" s="67">
        <v>496.5</v>
      </c>
    </row>
    <row r="105" spans="1:9" s="75" customFormat="1" ht="22.5">
      <c r="A105" s="56" t="s">
        <v>139</v>
      </c>
      <c r="B105" s="56" t="s">
        <v>152</v>
      </c>
      <c r="C105" s="56"/>
      <c r="D105" s="57" t="s">
        <v>153</v>
      </c>
      <c r="E105" s="58">
        <v>696</v>
      </c>
      <c r="F105" s="58">
        <v>0</v>
      </c>
      <c r="G105" s="58">
        <v>696</v>
      </c>
      <c r="H105" s="58">
        <v>0</v>
      </c>
      <c r="I105" s="58">
        <v>696</v>
      </c>
    </row>
    <row r="106" spans="1:9" s="75" customFormat="1" ht="22.5">
      <c r="A106" s="59" t="s">
        <v>139</v>
      </c>
      <c r="B106" s="59" t="s">
        <v>154</v>
      </c>
      <c r="C106" s="59"/>
      <c r="D106" s="60" t="s">
        <v>155</v>
      </c>
      <c r="E106" s="61">
        <v>348</v>
      </c>
      <c r="F106" s="61">
        <v>0</v>
      </c>
      <c r="G106" s="61">
        <v>348</v>
      </c>
      <c r="H106" s="61">
        <v>0</v>
      </c>
      <c r="I106" s="61">
        <v>348</v>
      </c>
    </row>
    <row r="107" spans="1:9" s="75" customFormat="1" ht="11.25">
      <c r="A107" s="62" t="s">
        <v>139</v>
      </c>
      <c r="B107" s="62" t="s">
        <v>154</v>
      </c>
      <c r="C107" s="62" t="s">
        <v>87</v>
      </c>
      <c r="D107" s="63" t="s">
        <v>88</v>
      </c>
      <c r="E107" s="64">
        <v>348</v>
      </c>
      <c r="F107" s="64">
        <v>0</v>
      </c>
      <c r="G107" s="64">
        <v>348</v>
      </c>
      <c r="H107" s="64">
        <v>0</v>
      </c>
      <c r="I107" s="64">
        <v>348</v>
      </c>
    </row>
    <row r="108" spans="1:9" s="75" customFormat="1" ht="11.25">
      <c r="A108" s="62" t="s">
        <v>139</v>
      </c>
      <c r="B108" s="62" t="s">
        <v>154</v>
      </c>
      <c r="C108" s="62" t="s">
        <v>89</v>
      </c>
      <c r="D108" s="63" t="s">
        <v>90</v>
      </c>
      <c r="E108" s="64">
        <v>348</v>
      </c>
      <c r="F108" s="64"/>
      <c r="G108" s="67">
        <v>348</v>
      </c>
      <c r="H108" s="64"/>
      <c r="I108" s="67">
        <v>348</v>
      </c>
    </row>
    <row r="109" spans="1:9" s="75" customFormat="1" ht="11.25">
      <c r="A109" s="59" t="s">
        <v>139</v>
      </c>
      <c r="B109" s="59" t="s">
        <v>156</v>
      </c>
      <c r="C109" s="59"/>
      <c r="D109" s="60" t="s">
        <v>157</v>
      </c>
      <c r="E109" s="61">
        <v>348</v>
      </c>
      <c r="F109" s="61">
        <v>0</v>
      </c>
      <c r="G109" s="61">
        <v>348</v>
      </c>
      <c r="H109" s="61">
        <v>0</v>
      </c>
      <c r="I109" s="61">
        <v>348</v>
      </c>
    </row>
    <row r="110" spans="1:9" s="75" customFormat="1" ht="11.25">
      <c r="A110" s="62" t="s">
        <v>139</v>
      </c>
      <c r="B110" s="62" t="s">
        <v>156</v>
      </c>
      <c r="C110" s="62" t="s">
        <v>87</v>
      </c>
      <c r="D110" s="63" t="s">
        <v>88</v>
      </c>
      <c r="E110" s="64">
        <v>348</v>
      </c>
      <c r="F110" s="64">
        <v>0</v>
      </c>
      <c r="G110" s="64">
        <v>348</v>
      </c>
      <c r="H110" s="64">
        <v>0</v>
      </c>
      <c r="I110" s="64">
        <v>348</v>
      </c>
    </row>
    <row r="111" spans="1:9" s="75" customFormat="1" ht="11.25">
      <c r="A111" s="62" t="s">
        <v>139</v>
      </c>
      <c r="B111" s="62" t="s">
        <v>156</v>
      </c>
      <c r="C111" s="62" t="s">
        <v>89</v>
      </c>
      <c r="D111" s="63" t="s">
        <v>90</v>
      </c>
      <c r="E111" s="64">
        <v>348</v>
      </c>
      <c r="F111" s="64"/>
      <c r="G111" s="67">
        <v>348</v>
      </c>
      <c r="H111" s="64"/>
      <c r="I111" s="67">
        <v>348</v>
      </c>
    </row>
    <row r="112" spans="1:9" s="68" customFormat="1" ht="22.5">
      <c r="A112" s="56" t="s">
        <v>139</v>
      </c>
      <c r="B112" s="56" t="s">
        <v>158</v>
      </c>
      <c r="C112" s="56"/>
      <c r="D112" s="57" t="s">
        <v>159</v>
      </c>
      <c r="E112" s="58">
        <v>700</v>
      </c>
      <c r="F112" s="58">
        <v>0</v>
      </c>
      <c r="G112" s="58">
        <v>700</v>
      </c>
      <c r="H112" s="58">
        <v>100</v>
      </c>
      <c r="I112" s="58">
        <v>800</v>
      </c>
    </row>
    <row r="113" spans="1:9" s="68" customFormat="1" ht="11.25">
      <c r="A113" s="59" t="s">
        <v>139</v>
      </c>
      <c r="B113" s="59" t="s">
        <v>160</v>
      </c>
      <c r="C113" s="59"/>
      <c r="D113" s="60" t="s">
        <v>161</v>
      </c>
      <c r="E113" s="61">
        <v>106</v>
      </c>
      <c r="F113" s="61">
        <v>0</v>
      </c>
      <c r="G113" s="61">
        <v>106</v>
      </c>
      <c r="H113" s="61">
        <v>0</v>
      </c>
      <c r="I113" s="61">
        <v>106</v>
      </c>
    </row>
    <row r="114" spans="1:9" s="68" customFormat="1" ht="11.25">
      <c r="A114" s="62" t="s">
        <v>139</v>
      </c>
      <c r="B114" s="62" t="s">
        <v>160</v>
      </c>
      <c r="C114" s="62" t="s">
        <v>87</v>
      </c>
      <c r="D114" s="63" t="s">
        <v>88</v>
      </c>
      <c r="E114" s="64">
        <v>106</v>
      </c>
      <c r="F114" s="64">
        <v>0</v>
      </c>
      <c r="G114" s="64">
        <v>106</v>
      </c>
      <c r="H114" s="64">
        <v>0</v>
      </c>
      <c r="I114" s="64">
        <v>106</v>
      </c>
    </row>
    <row r="115" spans="1:9" s="68" customFormat="1" ht="11.25">
      <c r="A115" s="62" t="s">
        <v>139</v>
      </c>
      <c r="B115" s="62" t="s">
        <v>160</v>
      </c>
      <c r="C115" s="62" t="s">
        <v>89</v>
      </c>
      <c r="D115" s="63" t="s">
        <v>90</v>
      </c>
      <c r="E115" s="64">
        <v>106</v>
      </c>
      <c r="F115" s="64"/>
      <c r="G115" s="67">
        <v>106</v>
      </c>
      <c r="H115" s="64"/>
      <c r="I115" s="67">
        <v>106</v>
      </c>
    </row>
    <row r="116" spans="1:9" s="68" customFormat="1" ht="11.25">
      <c r="A116" s="59" t="s">
        <v>139</v>
      </c>
      <c r="B116" s="59" t="s">
        <v>162</v>
      </c>
      <c r="C116" s="59"/>
      <c r="D116" s="60" t="s">
        <v>163</v>
      </c>
      <c r="E116" s="61">
        <v>594</v>
      </c>
      <c r="F116" s="61">
        <v>0</v>
      </c>
      <c r="G116" s="61">
        <v>594</v>
      </c>
      <c r="H116" s="61">
        <v>100</v>
      </c>
      <c r="I116" s="61">
        <v>694</v>
      </c>
    </row>
    <row r="117" spans="1:9" s="68" customFormat="1" ht="11.25">
      <c r="A117" s="62" t="s">
        <v>139</v>
      </c>
      <c r="B117" s="62" t="s">
        <v>162</v>
      </c>
      <c r="C117" s="62" t="s">
        <v>87</v>
      </c>
      <c r="D117" s="63" t="s">
        <v>88</v>
      </c>
      <c r="E117" s="64">
        <v>594</v>
      </c>
      <c r="F117" s="64">
        <v>0</v>
      </c>
      <c r="G117" s="64">
        <v>594</v>
      </c>
      <c r="H117" s="64">
        <v>100</v>
      </c>
      <c r="I117" s="64">
        <v>694</v>
      </c>
    </row>
    <row r="118" spans="1:9" s="68" customFormat="1" ht="11.25">
      <c r="A118" s="78" t="s">
        <v>139</v>
      </c>
      <c r="B118" s="78" t="s">
        <v>162</v>
      </c>
      <c r="C118" s="78" t="s">
        <v>89</v>
      </c>
      <c r="D118" s="79" t="s">
        <v>90</v>
      </c>
      <c r="E118" s="80">
        <v>594</v>
      </c>
      <c r="F118" s="80"/>
      <c r="G118" s="67">
        <v>594</v>
      </c>
      <c r="H118" s="80">
        <v>100</v>
      </c>
      <c r="I118" s="67">
        <v>694</v>
      </c>
    </row>
    <row r="119" spans="1:9" s="68" customFormat="1" ht="22.5">
      <c r="A119" s="56" t="s">
        <v>139</v>
      </c>
      <c r="B119" s="56" t="s">
        <v>164</v>
      </c>
      <c r="C119" s="56"/>
      <c r="D119" s="57" t="s">
        <v>165</v>
      </c>
      <c r="E119" s="58">
        <v>1658.2</v>
      </c>
      <c r="F119" s="58">
        <v>0</v>
      </c>
      <c r="G119" s="58">
        <v>1658.2</v>
      </c>
      <c r="H119" s="58">
        <v>-65</v>
      </c>
      <c r="I119" s="58">
        <v>1593.2</v>
      </c>
    </row>
    <row r="120" spans="1:9" s="68" customFormat="1" ht="11.25">
      <c r="A120" s="59" t="s">
        <v>139</v>
      </c>
      <c r="B120" s="59" t="s">
        <v>166</v>
      </c>
      <c r="C120" s="59"/>
      <c r="D120" s="60" t="s">
        <v>167</v>
      </c>
      <c r="E120" s="61">
        <v>1658.2</v>
      </c>
      <c r="F120" s="61">
        <v>0</v>
      </c>
      <c r="G120" s="61">
        <v>1658.2</v>
      </c>
      <c r="H120" s="61">
        <v>-65</v>
      </c>
      <c r="I120" s="61">
        <v>1593.2</v>
      </c>
    </row>
    <row r="121" spans="1:9" s="68" customFormat="1" ht="11.25">
      <c r="A121" s="62" t="s">
        <v>139</v>
      </c>
      <c r="B121" s="62" t="s">
        <v>166</v>
      </c>
      <c r="C121" s="62" t="s">
        <v>87</v>
      </c>
      <c r="D121" s="63" t="s">
        <v>88</v>
      </c>
      <c r="E121" s="64">
        <v>1658.2</v>
      </c>
      <c r="F121" s="64">
        <v>0</v>
      </c>
      <c r="G121" s="64">
        <v>1658.2</v>
      </c>
      <c r="H121" s="64">
        <v>-65</v>
      </c>
      <c r="I121" s="64">
        <v>1593.2</v>
      </c>
    </row>
    <row r="122" spans="1:9" s="68" customFormat="1" ht="11.25">
      <c r="A122" s="62" t="s">
        <v>139</v>
      </c>
      <c r="B122" s="62" t="s">
        <v>166</v>
      </c>
      <c r="C122" s="62" t="s">
        <v>89</v>
      </c>
      <c r="D122" s="63" t="s">
        <v>90</v>
      </c>
      <c r="E122" s="64">
        <v>1658.2</v>
      </c>
      <c r="F122" s="64"/>
      <c r="G122" s="67">
        <v>1658.2</v>
      </c>
      <c r="H122" s="64">
        <v>-65</v>
      </c>
      <c r="I122" s="67">
        <v>1593.2</v>
      </c>
    </row>
    <row r="123" spans="1:9" s="68" customFormat="1" ht="22.5">
      <c r="A123" s="56" t="s">
        <v>139</v>
      </c>
      <c r="B123" s="56" t="s">
        <v>125</v>
      </c>
      <c r="C123" s="56"/>
      <c r="D123" s="57" t="s">
        <v>126</v>
      </c>
      <c r="E123" s="58">
        <v>400</v>
      </c>
      <c r="F123" s="58">
        <v>415</v>
      </c>
      <c r="G123" s="58">
        <v>815</v>
      </c>
      <c r="H123" s="58">
        <v>0</v>
      </c>
      <c r="I123" s="58">
        <v>815</v>
      </c>
    </row>
    <row r="124" spans="1:9" s="68" customFormat="1" ht="22.5">
      <c r="A124" s="59" t="s">
        <v>139</v>
      </c>
      <c r="B124" s="59" t="s">
        <v>168</v>
      </c>
      <c r="C124" s="59"/>
      <c r="D124" s="60" t="s">
        <v>169</v>
      </c>
      <c r="E124" s="61">
        <v>400</v>
      </c>
      <c r="F124" s="61">
        <v>415</v>
      </c>
      <c r="G124" s="61">
        <v>815</v>
      </c>
      <c r="H124" s="61">
        <v>0</v>
      </c>
      <c r="I124" s="61">
        <v>815</v>
      </c>
    </row>
    <row r="125" spans="1:9" s="68" customFormat="1" ht="11.25">
      <c r="A125" s="62" t="s">
        <v>139</v>
      </c>
      <c r="B125" s="62" t="s">
        <v>168</v>
      </c>
      <c r="C125" s="62" t="s">
        <v>91</v>
      </c>
      <c r="D125" s="63" t="s">
        <v>92</v>
      </c>
      <c r="E125" s="64">
        <v>400</v>
      </c>
      <c r="F125" s="64">
        <v>415</v>
      </c>
      <c r="G125" s="64">
        <v>815</v>
      </c>
      <c r="H125" s="64">
        <v>0</v>
      </c>
      <c r="I125" s="64">
        <v>815</v>
      </c>
    </row>
    <row r="126" spans="1:9" s="68" customFormat="1" ht="11.25">
      <c r="A126" s="62" t="s">
        <v>139</v>
      </c>
      <c r="B126" s="62" t="s">
        <v>168</v>
      </c>
      <c r="C126" s="62" t="s">
        <v>121</v>
      </c>
      <c r="D126" s="63" t="s">
        <v>122</v>
      </c>
      <c r="E126" s="64">
        <v>400</v>
      </c>
      <c r="F126" s="64">
        <v>415</v>
      </c>
      <c r="G126" s="67">
        <v>815</v>
      </c>
      <c r="H126" s="64"/>
      <c r="I126" s="67">
        <v>815</v>
      </c>
    </row>
    <row r="127" spans="1:9" s="68" customFormat="1" ht="22.5">
      <c r="A127" s="56" t="s">
        <v>139</v>
      </c>
      <c r="B127" s="56" t="s">
        <v>170</v>
      </c>
      <c r="C127" s="56"/>
      <c r="D127" s="57" t="s">
        <v>171</v>
      </c>
      <c r="E127" s="58">
        <v>814.5</v>
      </c>
      <c r="F127" s="58">
        <v>0</v>
      </c>
      <c r="G127" s="58">
        <v>814.5</v>
      </c>
      <c r="H127" s="58">
        <v>-814.5</v>
      </c>
      <c r="I127" s="58">
        <v>0</v>
      </c>
    </row>
    <row r="128" spans="1:9" s="68" customFormat="1" ht="11.25">
      <c r="A128" s="59" t="s">
        <v>139</v>
      </c>
      <c r="B128" s="59" t="s">
        <v>172</v>
      </c>
      <c r="C128" s="59"/>
      <c r="D128" s="60" t="s">
        <v>173</v>
      </c>
      <c r="E128" s="61">
        <v>814.5</v>
      </c>
      <c r="F128" s="61">
        <v>0</v>
      </c>
      <c r="G128" s="61">
        <v>814.5</v>
      </c>
      <c r="H128" s="61">
        <v>-814.5</v>
      </c>
      <c r="I128" s="61">
        <v>0</v>
      </c>
    </row>
    <row r="129" spans="1:9" s="68" customFormat="1" ht="11.25">
      <c r="A129" s="62" t="s">
        <v>139</v>
      </c>
      <c r="B129" s="62" t="s">
        <v>172</v>
      </c>
      <c r="C129" s="62" t="s">
        <v>91</v>
      </c>
      <c r="D129" s="63" t="s">
        <v>92</v>
      </c>
      <c r="E129" s="64">
        <v>814.5</v>
      </c>
      <c r="F129" s="64">
        <v>0</v>
      </c>
      <c r="G129" s="64">
        <v>814.5</v>
      </c>
      <c r="H129" s="64">
        <v>-814.5</v>
      </c>
      <c r="I129" s="64">
        <v>0</v>
      </c>
    </row>
    <row r="130" spans="1:9" s="68" customFormat="1" ht="11.25">
      <c r="A130" s="62" t="s">
        <v>139</v>
      </c>
      <c r="B130" s="62" t="s">
        <v>172</v>
      </c>
      <c r="C130" s="62" t="s">
        <v>95</v>
      </c>
      <c r="D130" s="63" t="s">
        <v>96</v>
      </c>
      <c r="E130" s="64">
        <v>814.5</v>
      </c>
      <c r="F130" s="64"/>
      <c r="G130" s="67">
        <v>814.5</v>
      </c>
      <c r="H130" s="64">
        <v>-814.5</v>
      </c>
      <c r="I130" s="67">
        <v>0</v>
      </c>
    </row>
    <row r="131" spans="1:9" s="68" customFormat="1" ht="36.75" customHeight="1">
      <c r="A131" s="56" t="s">
        <v>139</v>
      </c>
      <c r="B131" s="56" t="s">
        <v>174</v>
      </c>
      <c r="C131" s="56"/>
      <c r="D131" s="57" t="s">
        <v>175</v>
      </c>
      <c r="E131" s="58">
        <v>4374.1</v>
      </c>
      <c r="F131" s="58">
        <v>-804.5</v>
      </c>
      <c r="G131" s="58">
        <v>3569.6</v>
      </c>
      <c r="H131" s="58">
        <v>0</v>
      </c>
      <c r="I131" s="58">
        <v>3569.6</v>
      </c>
    </row>
    <row r="132" spans="1:9" s="75" customFormat="1" ht="11.25">
      <c r="A132" s="59" t="s">
        <v>139</v>
      </c>
      <c r="B132" s="81" t="s">
        <v>176</v>
      </c>
      <c r="C132" s="59"/>
      <c r="D132" s="82" t="s">
        <v>177</v>
      </c>
      <c r="E132" s="61">
        <v>107.3</v>
      </c>
      <c r="F132" s="61">
        <v>-4.5</v>
      </c>
      <c r="G132" s="61">
        <v>102.8</v>
      </c>
      <c r="H132" s="61">
        <v>0</v>
      </c>
      <c r="I132" s="61">
        <v>102.8</v>
      </c>
    </row>
    <row r="133" spans="1:9" s="75" customFormat="1" ht="11.25">
      <c r="A133" s="62" t="s">
        <v>139</v>
      </c>
      <c r="B133" s="62" t="s">
        <v>176</v>
      </c>
      <c r="C133" s="62" t="s">
        <v>91</v>
      </c>
      <c r="D133" s="63" t="s">
        <v>92</v>
      </c>
      <c r="E133" s="64">
        <v>107.3</v>
      </c>
      <c r="F133" s="64">
        <v>-4.5</v>
      </c>
      <c r="G133" s="64">
        <v>102.8</v>
      </c>
      <c r="H133" s="64">
        <v>0</v>
      </c>
      <c r="I133" s="64">
        <v>102.8</v>
      </c>
    </row>
    <row r="134" spans="1:9" s="75" customFormat="1" ht="22.5">
      <c r="A134" s="62" t="s">
        <v>139</v>
      </c>
      <c r="B134" s="83" t="s">
        <v>176</v>
      </c>
      <c r="C134" s="62" t="s">
        <v>178</v>
      </c>
      <c r="D134" s="84" t="s">
        <v>179</v>
      </c>
      <c r="E134" s="64">
        <v>107.3</v>
      </c>
      <c r="F134" s="64">
        <v>-4.5</v>
      </c>
      <c r="G134" s="67">
        <v>102.8</v>
      </c>
      <c r="H134" s="64"/>
      <c r="I134" s="67">
        <v>102.8</v>
      </c>
    </row>
    <row r="135" spans="1:9" s="75" customFormat="1" ht="22.5">
      <c r="A135" s="59" t="s">
        <v>139</v>
      </c>
      <c r="B135" s="59" t="s">
        <v>180</v>
      </c>
      <c r="C135" s="59"/>
      <c r="D135" s="82" t="s">
        <v>181</v>
      </c>
      <c r="E135" s="61">
        <v>800</v>
      </c>
      <c r="F135" s="61">
        <v>0</v>
      </c>
      <c r="G135" s="61">
        <v>800</v>
      </c>
      <c r="H135" s="61">
        <v>0</v>
      </c>
      <c r="I135" s="61">
        <v>800</v>
      </c>
    </row>
    <row r="136" spans="1:9" s="75" customFormat="1" ht="11.25">
      <c r="A136" s="62" t="s">
        <v>139</v>
      </c>
      <c r="B136" s="62" t="s">
        <v>180</v>
      </c>
      <c r="C136" s="62" t="s">
        <v>91</v>
      </c>
      <c r="D136" s="84" t="s">
        <v>92</v>
      </c>
      <c r="E136" s="64">
        <v>800</v>
      </c>
      <c r="F136" s="64">
        <v>0</v>
      </c>
      <c r="G136" s="64">
        <v>800</v>
      </c>
      <c r="H136" s="64">
        <v>0</v>
      </c>
      <c r="I136" s="64">
        <v>800</v>
      </c>
    </row>
    <row r="137" spans="1:9" s="75" customFormat="1" ht="22.5">
      <c r="A137" s="62" t="s">
        <v>139</v>
      </c>
      <c r="B137" s="62" t="s">
        <v>180</v>
      </c>
      <c r="C137" s="62" t="s">
        <v>178</v>
      </c>
      <c r="D137" s="84" t="s">
        <v>179</v>
      </c>
      <c r="E137" s="64">
        <v>800</v>
      </c>
      <c r="F137" s="64"/>
      <c r="G137" s="67">
        <v>800</v>
      </c>
      <c r="H137" s="64"/>
      <c r="I137" s="67">
        <v>800</v>
      </c>
    </row>
    <row r="138" spans="1:9" s="68" customFormat="1" ht="11.25">
      <c r="A138" s="59" t="s">
        <v>139</v>
      </c>
      <c r="B138" s="59" t="s">
        <v>182</v>
      </c>
      <c r="C138" s="59"/>
      <c r="D138" s="82" t="s">
        <v>183</v>
      </c>
      <c r="E138" s="61">
        <v>3466.8</v>
      </c>
      <c r="F138" s="61">
        <v>-800</v>
      </c>
      <c r="G138" s="61">
        <v>2666.8</v>
      </c>
      <c r="H138" s="61">
        <v>0</v>
      </c>
      <c r="I138" s="61">
        <v>2666.8</v>
      </c>
    </row>
    <row r="139" spans="1:9" s="68" customFormat="1" ht="11.25">
      <c r="A139" s="62" t="s">
        <v>139</v>
      </c>
      <c r="B139" s="62" t="s">
        <v>182</v>
      </c>
      <c r="C139" s="62" t="s">
        <v>87</v>
      </c>
      <c r="D139" s="84" t="s">
        <v>88</v>
      </c>
      <c r="E139" s="64">
        <v>2910.2</v>
      </c>
      <c r="F139" s="64">
        <v>-800</v>
      </c>
      <c r="G139" s="64">
        <v>2110.2</v>
      </c>
      <c r="H139" s="64">
        <v>0</v>
      </c>
      <c r="I139" s="64">
        <v>2110.2</v>
      </c>
    </row>
    <row r="140" spans="1:9" s="68" customFormat="1" ht="11.25">
      <c r="A140" s="62" t="s">
        <v>139</v>
      </c>
      <c r="B140" s="62" t="s">
        <v>182</v>
      </c>
      <c r="C140" s="62" t="s">
        <v>89</v>
      </c>
      <c r="D140" s="84" t="s">
        <v>90</v>
      </c>
      <c r="E140" s="64">
        <v>2910.2</v>
      </c>
      <c r="F140" s="64">
        <v>-800</v>
      </c>
      <c r="G140" s="67">
        <v>2110.2</v>
      </c>
      <c r="H140" s="64"/>
      <c r="I140" s="67">
        <v>2110.2</v>
      </c>
    </row>
    <row r="141" spans="1:9" s="68" customFormat="1" ht="11.25">
      <c r="A141" s="62" t="s">
        <v>139</v>
      </c>
      <c r="B141" s="62" t="s">
        <v>182</v>
      </c>
      <c r="C141" s="62" t="s">
        <v>91</v>
      </c>
      <c r="D141" s="84" t="s">
        <v>92</v>
      </c>
      <c r="E141" s="64">
        <v>556.6</v>
      </c>
      <c r="F141" s="64">
        <v>0</v>
      </c>
      <c r="G141" s="64">
        <v>556.6</v>
      </c>
      <c r="H141" s="64">
        <v>0</v>
      </c>
      <c r="I141" s="64">
        <v>556.6</v>
      </c>
    </row>
    <row r="142" spans="1:9" s="68" customFormat="1" ht="22.5">
      <c r="A142" s="62" t="s">
        <v>139</v>
      </c>
      <c r="B142" s="62" t="s">
        <v>182</v>
      </c>
      <c r="C142" s="62" t="s">
        <v>178</v>
      </c>
      <c r="D142" s="84" t="s">
        <v>179</v>
      </c>
      <c r="E142" s="64">
        <v>556.6</v>
      </c>
      <c r="F142" s="64"/>
      <c r="G142" s="67">
        <v>556.6</v>
      </c>
      <c r="H142" s="64"/>
      <c r="I142" s="67">
        <v>556.6</v>
      </c>
    </row>
    <row r="143" spans="1:9" s="68" customFormat="1" ht="22.5">
      <c r="A143" s="56" t="s">
        <v>139</v>
      </c>
      <c r="B143" s="56" t="s">
        <v>184</v>
      </c>
      <c r="C143" s="56"/>
      <c r="D143" s="85" t="s">
        <v>185</v>
      </c>
      <c r="E143" s="58">
        <v>1350</v>
      </c>
      <c r="F143" s="58">
        <v>0</v>
      </c>
      <c r="G143" s="58">
        <v>1350</v>
      </c>
      <c r="H143" s="58">
        <v>0</v>
      </c>
      <c r="I143" s="58">
        <v>1350</v>
      </c>
    </row>
    <row r="144" spans="1:9" s="68" customFormat="1" ht="22.5">
      <c r="A144" s="59" t="s">
        <v>139</v>
      </c>
      <c r="B144" s="59" t="s">
        <v>186</v>
      </c>
      <c r="C144" s="59"/>
      <c r="D144" s="82" t="s">
        <v>187</v>
      </c>
      <c r="E144" s="61">
        <v>1350</v>
      </c>
      <c r="F144" s="61">
        <v>0</v>
      </c>
      <c r="G144" s="61">
        <v>1350</v>
      </c>
      <c r="H144" s="61">
        <v>0</v>
      </c>
      <c r="I144" s="61">
        <v>1350</v>
      </c>
    </row>
    <row r="145" spans="1:9" s="75" customFormat="1" ht="22.5">
      <c r="A145" s="62" t="s">
        <v>139</v>
      </c>
      <c r="B145" s="62" t="s">
        <v>186</v>
      </c>
      <c r="C145" s="62" t="s">
        <v>188</v>
      </c>
      <c r="D145" s="63" t="s">
        <v>189</v>
      </c>
      <c r="E145" s="64"/>
      <c r="F145" s="64">
        <v>1350</v>
      </c>
      <c r="G145" s="64">
        <v>1350</v>
      </c>
      <c r="H145" s="64">
        <v>0</v>
      </c>
      <c r="I145" s="64">
        <v>1350</v>
      </c>
    </row>
    <row r="146" spans="1:9" s="75" customFormat="1" ht="11.25">
      <c r="A146" s="62" t="s">
        <v>139</v>
      </c>
      <c r="B146" s="62" t="s">
        <v>186</v>
      </c>
      <c r="C146" s="62" t="s">
        <v>190</v>
      </c>
      <c r="D146" s="63" t="s">
        <v>191</v>
      </c>
      <c r="E146" s="64"/>
      <c r="F146" s="64">
        <v>1350</v>
      </c>
      <c r="G146" s="64">
        <v>1350</v>
      </c>
      <c r="H146" s="64"/>
      <c r="I146" s="64">
        <v>1350</v>
      </c>
    </row>
    <row r="147" spans="1:9" s="68" customFormat="1" ht="11.25">
      <c r="A147" s="62" t="s">
        <v>139</v>
      </c>
      <c r="B147" s="62" t="s">
        <v>186</v>
      </c>
      <c r="C147" s="62" t="s">
        <v>91</v>
      </c>
      <c r="D147" s="84" t="s">
        <v>92</v>
      </c>
      <c r="E147" s="64">
        <v>1350</v>
      </c>
      <c r="F147" s="64">
        <v>-1350</v>
      </c>
      <c r="G147" s="64">
        <v>0</v>
      </c>
      <c r="H147" s="64">
        <v>0</v>
      </c>
      <c r="I147" s="64">
        <v>0</v>
      </c>
    </row>
    <row r="148" spans="1:9" s="68" customFormat="1" ht="11.25">
      <c r="A148" s="62" t="s">
        <v>139</v>
      </c>
      <c r="B148" s="62" t="s">
        <v>186</v>
      </c>
      <c r="C148" s="62" t="s">
        <v>95</v>
      </c>
      <c r="D148" s="84" t="s">
        <v>96</v>
      </c>
      <c r="E148" s="64">
        <v>1350</v>
      </c>
      <c r="F148" s="64">
        <v>-1350</v>
      </c>
      <c r="G148" s="67">
        <v>0</v>
      </c>
      <c r="H148" s="64"/>
      <c r="I148" s="67">
        <v>0</v>
      </c>
    </row>
    <row r="149" spans="1:9" s="68" customFormat="1" ht="22.5">
      <c r="A149" s="56" t="s">
        <v>139</v>
      </c>
      <c r="B149" s="56" t="s">
        <v>192</v>
      </c>
      <c r="C149" s="56"/>
      <c r="D149" s="85" t="s">
        <v>193</v>
      </c>
      <c r="E149" s="58">
        <v>3348.9</v>
      </c>
      <c r="F149" s="58">
        <v>0</v>
      </c>
      <c r="G149" s="58">
        <v>3348.9</v>
      </c>
      <c r="H149" s="58">
        <v>0</v>
      </c>
      <c r="I149" s="58">
        <v>3348.9</v>
      </c>
    </row>
    <row r="150" spans="1:9" s="86" customFormat="1" ht="11.25">
      <c r="A150" s="59" t="s">
        <v>139</v>
      </c>
      <c r="B150" s="59" t="s">
        <v>194</v>
      </c>
      <c r="C150" s="59"/>
      <c r="D150" s="82" t="s">
        <v>195</v>
      </c>
      <c r="E150" s="61">
        <v>3348.9</v>
      </c>
      <c r="F150" s="61">
        <v>0</v>
      </c>
      <c r="G150" s="61">
        <v>3348.9</v>
      </c>
      <c r="H150" s="61">
        <v>0</v>
      </c>
      <c r="I150" s="61">
        <v>3348.9</v>
      </c>
    </row>
    <row r="151" spans="1:9" s="86" customFormat="1" ht="11.25">
      <c r="A151" s="62" t="s">
        <v>139</v>
      </c>
      <c r="B151" s="62" t="s">
        <v>194</v>
      </c>
      <c r="C151" s="62" t="s">
        <v>87</v>
      </c>
      <c r="D151" s="84" t="s">
        <v>88</v>
      </c>
      <c r="E151" s="64">
        <v>3348.9</v>
      </c>
      <c r="F151" s="64">
        <v>0</v>
      </c>
      <c r="G151" s="64">
        <v>3348.9</v>
      </c>
      <c r="H151" s="64">
        <v>0</v>
      </c>
      <c r="I151" s="64">
        <v>3348.9</v>
      </c>
    </row>
    <row r="152" spans="1:9" s="86" customFormat="1" ht="11.25">
      <c r="A152" s="62" t="s">
        <v>139</v>
      </c>
      <c r="B152" s="62" t="s">
        <v>194</v>
      </c>
      <c r="C152" s="62" t="s">
        <v>89</v>
      </c>
      <c r="D152" s="84" t="s">
        <v>90</v>
      </c>
      <c r="E152" s="64">
        <v>3348.9</v>
      </c>
      <c r="F152" s="64"/>
      <c r="G152" s="67">
        <v>3348.9</v>
      </c>
      <c r="H152" s="64"/>
      <c r="I152" s="67">
        <v>3348.9</v>
      </c>
    </row>
    <row r="153" spans="1:9" s="86" customFormat="1" ht="22.5">
      <c r="A153" s="56" t="s">
        <v>139</v>
      </c>
      <c r="B153" s="56" t="s">
        <v>196</v>
      </c>
      <c r="C153" s="56"/>
      <c r="D153" s="85" t="s">
        <v>197</v>
      </c>
      <c r="E153" s="58">
        <v>130</v>
      </c>
      <c r="F153" s="58">
        <v>0</v>
      </c>
      <c r="G153" s="58">
        <v>130</v>
      </c>
      <c r="H153" s="58">
        <v>0</v>
      </c>
      <c r="I153" s="58">
        <v>130</v>
      </c>
    </row>
    <row r="154" spans="1:9" s="86" customFormat="1" ht="11.25">
      <c r="A154" s="59" t="s">
        <v>139</v>
      </c>
      <c r="B154" s="59" t="s">
        <v>198</v>
      </c>
      <c r="C154" s="59"/>
      <c r="D154" s="82" t="s">
        <v>199</v>
      </c>
      <c r="E154" s="61">
        <v>130</v>
      </c>
      <c r="F154" s="61">
        <v>0</v>
      </c>
      <c r="G154" s="61">
        <v>130</v>
      </c>
      <c r="H154" s="61">
        <v>0</v>
      </c>
      <c r="I154" s="61">
        <v>130</v>
      </c>
    </row>
    <row r="155" spans="1:9" s="86" customFormat="1" ht="11.25">
      <c r="A155" s="62" t="s">
        <v>139</v>
      </c>
      <c r="B155" s="62" t="s">
        <v>198</v>
      </c>
      <c r="C155" s="62" t="s">
        <v>87</v>
      </c>
      <c r="D155" s="84" t="s">
        <v>88</v>
      </c>
      <c r="E155" s="64">
        <v>130</v>
      </c>
      <c r="F155" s="64">
        <v>0</v>
      </c>
      <c r="G155" s="64">
        <v>130</v>
      </c>
      <c r="H155" s="64">
        <v>0</v>
      </c>
      <c r="I155" s="64">
        <v>130</v>
      </c>
    </row>
    <row r="156" spans="1:9" s="86" customFormat="1" ht="11.25">
      <c r="A156" s="62" t="s">
        <v>139</v>
      </c>
      <c r="B156" s="62" t="s">
        <v>198</v>
      </c>
      <c r="C156" s="62" t="s">
        <v>89</v>
      </c>
      <c r="D156" s="84" t="s">
        <v>90</v>
      </c>
      <c r="E156" s="64">
        <v>130</v>
      </c>
      <c r="F156" s="64"/>
      <c r="G156" s="67">
        <v>130</v>
      </c>
      <c r="H156" s="64"/>
      <c r="I156" s="67">
        <v>130</v>
      </c>
    </row>
    <row r="157" spans="1:9" s="86" customFormat="1" ht="22.5">
      <c r="A157" s="87" t="s">
        <v>139</v>
      </c>
      <c r="B157" s="56" t="s">
        <v>200</v>
      </c>
      <c r="C157" s="56"/>
      <c r="D157" s="85" t="s">
        <v>201</v>
      </c>
      <c r="E157" s="58">
        <v>270</v>
      </c>
      <c r="F157" s="58">
        <v>0</v>
      </c>
      <c r="G157" s="58">
        <v>270</v>
      </c>
      <c r="H157" s="58">
        <v>0</v>
      </c>
      <c r="I157" s="58">
        <v>270</v>
      </c>
    </row>
    <row r="158" spans="1:9" s="86" customFormat="1" ht="11.25">
      <c r="A158" s="88" t="s">
        <v>139</v>
      </c>
      <c r="B158" s="59" t="s">
        <v>202</v>
      </c>
      <c r="C158" s="59"/>
      <c r="D158" s="82" t="s">
        <v>203</v>
      </c>
      <c r="E158" s="61">
        <v>270</v>
      </c>
      <c r="F158" s="61">
        <v>0</v>
      </c>
      <c r="G158" s="61">
        <v>270</v>
      </c>
      <c r="H158" s="61">
        <v>0</v>
      </c>
      <c r="I158" s="61">
        <v>270</v>
      </c>
    </row>
    <row r="159" spans="1:9" s="86" customFormat="1" ht="11.25">
      <c r="A159" s="89" t="s">
        <v>139</v>
      </c>
      <c r="B159" s="62" t="s">
        <v>202</v>
      </c>
      <c r="C159" s="62" t="s">
        <v>87</v>
      </c>
      <c r="D159" s="84" t="s">
        <v>88</v>
      </c>
      <c r="E159" s="64">
        <v>270</v>
      </c>
      <c r="F159" s="64">
        <v>0</v>
      </c>
      <c r="G159" s="64">
        <v>270</v>
      </c>
      <c r="H159" s="64">
        <v>0</v>
      </c>
      <c r="I159" s="64">
        <v>270</v>
      </c>
    </row>
    <row r="160" spans="1:9" s="86" customFormat="1" ht="11.25">
      <c r="A160" s="89" t="s">
        <v>139</v>
      </c>
      <c r="B160" s="62" t="s">
        <v>202</v>
      </c>
      <c r="C160" s="62" t="s">
        <v>89</v>
      </c>
      <c r="D160" s="84" t="s">
        <v>90</v>
      </c>
      <c r="E160" s="64">
        <v>270</v>
      </c>
      <c r="F160" s="64"/>
      <c r="G160" s="67">
        <v>270</v>
      </c>
      <c r="H160" s="64"/>
      <c r="I160" s="67">
        <v>270</v>
      </c>
    </row>
    <row r="161" spans="1:9" s="86" customFormat="1" ht="22.5">
      <c r="A161" s="56" t="s">
        <v>139</v>
      </c>
      <c r="B161" s="56" t="s">
        <v>204</v>
      </c>
      <c r="C161" s="56"/>
      <c r="D161" s="57" t="s">
        <v>205</v>
      </c>
      <c r="E161" s="58">
        <v>9386.6</v>
      </c>
      <c r="F161" s="58">
        <v>0</v>
      </c>
      <c r="G161" s="58">
        <v>9386.6</v>
      </c>
      <c r="H161" s="58">
        <v>-449.7</v>
      </c>
      <c r="I161" s="58">
        <v>8936.9</v>
      </c>
    </row>
    <row r="162" spans="1:9" s="86" customFormat="1" ht="11.25">
      <c r="A162" s="59" t="s">
        <v>139</v>
      </c>
      <c r="B162" s="59" t="s">
        <v>206</v>
      </c>
      <c r="C162" s="59"/>
      <c r="D162" s="60" t="s">
        <v>75</v>
      </c>
      <c r="E162" s="61">
        <v>9386.6</v>
      </c>
      <c r="F162" s="61">
        <v>0</v>
      </c>
      <c r="G162" s="61">
        <v>9386.6</v>
      </c>
      <c r="H162" s="61">
        <v>-449.7</v>
      </c>
      <c r="I162" s="61">
        <v>8936.9</v>
      </c>
    </row>
    <row r="163" spans="1:9" s="86" customFormat="1" ht="33.75">
      <c r="A163" s="62" t="s">
        <v>139</v>
      </c>
      <c r="B163" s="62" t="s">
        <v>206</v>
      </c>
      <c r="C163" s="62" t="s">
        <v>76</v>
      </c>
      <c r="D163" s="63" t="s">
        <v>77</v>
      </c>
      <c r="E163" s="64">
        <v>8957.1</v>
      </c>
      <c r="F163" s="64">
        <v>0</v>
      </c>
      <c r="G163" s="64">
        <v>8957.1</v>
      </c>
      <c r="H163" s="64">
        <v>-449.7</v>
      </c>
      <c r="I163" s="64">
        <v>8507.4</v>
      </c>
    </row>
    <row r="164" spans="1:9" s="86" customFormat="1" ht="11.25">
      <c r="A164" s="62" t="s">
        <v>139</v>
      </c>
      <c r="B164" s="62" t="s">
        <v>206</v>
      </c>
      <c r="C164" s="62" t="s">
        <v>78</v>
      </c>
      <c r="D164" s="63" t="s">
        <v>79</v>
      </c>
      <c r="E164" s="64">
        <v>8957.1</v>
      </c>
      <c r="F164" s="64"/>
      <c r="G164" s="67">
        <v>8957.1</v>
      </c>
      <c r="H164" s="64">
        <v>-449.7</v>
      </c>
      <c r="I164" s="67">
        <v>8507.4</v>
      </c>
    </row>
    <row r="165" spans="1:9" s="86" customFormat="1" ht="11.25">
      <c r="A165" s="62" t="s">
        <v>139</v>
      </c>
      <c r="B165" s="62" t="s">
        <v>206</v>
      </c>
      <c r="C165" s="62" t="s">
        <v>87</v>
      </c>
      <c r="D165" s="63" t="s">
        <v>88</v>
      </c>
      <c r="E165" s="64">
        <v>427.8</v>
      </c>
      <c r="F165" s="64">
        <v>0</v>
      </c>
      <c r="G165" s="64">
        <v>427.8</v>
      </c>
      <c r="H165" s="64">
        <v>0</v>
      </c>
      <c r="I165" s="64">
        <v>427.8</v>
      </c>
    </row>
    <row r="166" spans="1:9" s="86" customFormat="1" ht="11.25">
      <c r="A166" s="62" t="s">
        <v>139</v>
      </c>
      <c r="B166" s="62" t="s">
        <v>206</v>
      </c>
      <c r="C166" s="62" t="s">
        <v>89</v>
      </c>
      <c r="D166" s="63" t="s">
        <v>90</v>
      </c>
      <c r="E166" s="64">
        <v>427.8</v>
      </c>
      <c r="F166" s="64"/>
      <c r="G166" s="67">
        <v>427.8</v>
      </c>
      <c r="H166" s="64"/>
      <c r="I166" s="67">
        <v>427.8</v>
      </c>
    </row>
    <row r="167" spans="1:9" s="86" customFormat="1" ht="11.25">
      <c r="A167" s="62" t="s">
        <v>139</v>
      </c>
      <c r="B167" s="62" t="s">
        <v>206</v>
      </c>
      <c r="C167" s="62" t="s">
        <v>91</v>
      </c>
      <c r="D167" s="63" t="s">
        <v>92</v>
      </c>
      <c r="E167" s="64">
        <v>1.7</v>
      </c>
      <c r="F167" s="64">
        <v>0</v>
      </c>
      <c r="G167" s="64">
        <v>1.7</v>
      </c>
      <c r="H167" s="64">
        <v>0</v>
      </c>
      <c r="I167" s="64">
        <v>1.7</v>
      </c>
    </row>
    <row r="168" spans="1:9" s="86" customFormat="1" ht="11.25">
      <c r="A168" s="62" t="s">
        <v>139</v>
      </c>
      <c r="B168" s="62" t="s">
        <v>206</v>
      </c>
      <c r="C168" s="62" t="s">
        <v>93</v>
      </c>
      <c r="D168" s="63" t="s">
        <v>94</v>
      </c>
      <c r="E168" s="64">
        <v>1.7</v>
      </c>
      <c r="F168" s="64"/>
      <c r="G168" s="67">
        <v>1.7</v>
      </c>
      <c r="H168" s="64"/>
      <c r="I168" s="67">
        <v>1.7</v>
      </c>
    </row>
    <row r="169" spans="1:9" s="86" customFormat="1" ht="22.5">
      <c r="A169" s="56" t="s">
        <v>139</v>
      </c>
      <c r="B169" s="56" t="s">
        <v>207</v>
      </c>
      <c r="C169" s="56"/>
      <c r="D169" s="57" t="s">
        <v>208</v>
      </c>
      <c r="E169" s="58">
        <v>10122.1</v>
      </c>
      <c r="F169" s="58">
        <v>-24</v>
      </c>
      <c r="G169" s="58">
        <v>10098.1</v>
      </c>
      <c r="H169" s="58">
        <v>-308.7</v>
      </c>
      <c r="I169" s="58">
        <v>9789.4</v>
      </c>
    </row>
    <row r="170" spans="1:9" s="86" customFormat="1" ht="11.25">
      <c r="A170" s="59" t="s">
        <v>139</v>
      </c>
      <c r="B170" s="59" t="s">
        <v>209</v>
      </c>
      <c r="C170" s="59"/>
      <c r="D170" s="60" t="s">
        <v>210</v>
      </c>
      <c r="E170" s="61">
        <v>50</v>
      </c>
      <c r="F170" s="61">
        <v>0</v>
      </c>
      <c r="G170" s="61">
        <v>50</v>
      </c>
      <c r="H170" s="61">
        <v>0</v>
      </c>
      <c r="I170" s="61">
        <v>50</v>
      </c>
    </row>
    <row r="171" spans="1:9" s="86" customFormat="1" ht="11.25">
      <c r="A171" s="62" t="s">
        <v>139</v>
      </c>
      <c r="B171" s="62" t="s">
        <v>209</v>
      </c>
      <c r="C171" s="62" t="s">
        <v>87</v>
      </c>
      <c r="D171" s="63" t="s">
        <v>88</v>
      </c>
      <c r="E171" s="64">
        <v>50</v>
      </c>
      <c r="F171" s="64">
        <v>0</v>
      </c>
      <c r="G171" s="64">
        <v>50</v>
      </c>
      <c r="H171" s="64">
        <v>0</v>
      </c>
      <c r="I171" s="64">
        <v>50</v>
      </c>
    </row>
    <row r="172" spans="1:9" s="86" customFormat="1" ht="11.25">
      <c r="A172" s="62" t="s">
        <v>139</v>
      </c>
      <c r="B172" s="62" t="s">
        <v>209</v>
      </c>
      <c r="C172" s="62" t="s">
        <v>89</v>
      </c>
      <c r="D172" s="63" t="s">
        <v>90</v>
      </c>
      <c r="E172" s="64">
        <v>50</v>
      </c>
      <c r="F172" s="64"/>
      <c r="G172" s="67">
        <v>50</v>
      </c>
      <c r="H172" s="64"/>
      <c r="I172" s="67">
        <v>50</v>
      </c>
    </row>
    <row r="173" spans="1:9" s="86" customFormat="1" ht="11.25">
      <c r="A173" s="59" t="s">
        <v>139</v>
      </c>
      <c r="B173" s="59" t="s">
        <v>211</v>
      </c>
      <c r="C173" s="59"/>
      <c r="D173" s="60" t="s">
        <v>212</v>
      </c>
      <c r="E173" s="61">
        <v>506.2</v>
      </c>
      <c r="F173" s="61">
        <v>-24</v>
      </c>
      <c r="G173" s="61">
        <v>482.2</v>
      </c>
      <c r="H173" s="61">
        <v>0</v>
      </c>
      <c r="I173" s="61">
        <v>482.2</v>
      </c>
    </row>
    <row r="174" spans="1:9" s="86" customFormat="1" ht="33.75">
      <c r="A174" s="62" t="s">
        <v>139</v>
      </c>
      <c r="B174" s="62" t="s">
        <v>211</v>
      </c>
      <c r="C174" s="62" t="s">
        <v>76</v>
      </c>
      <c r="D174" s="63" t="s">
        <v>77</v>
      </c>
      <c r="E174" s="64">
        <v>485</v>
      </c>
      <c r="F174" s="64">
        <v>-24</v>
      </c>
      <c r="G174" s="64">
        <v>461</v>
      </c>
      <c r="H174" s="64">
        <v>0</v>
      </c>
      <c r="I174" s="64">
        <v>461</v>
      </c>
    </row>
    <row r="175" spans="1:9" s="86" customFormat="1" ht="11.25">
      <c r="A175" s="62" t="s">
        <v>139</v>
      </c>
      <c r="B175" s="62" t="s">
        <v>211</v>
      </c>
      <c r="C175" s="62" t="s">
        <v>78</v>
      </c>
      <c r="D175" s="63" t="s">
        <v>79</v>
      </c>
      <c r="E175" s="64">
        <v>485</v>
      </c>
      <c r="F175" s="64">
        <v>-24</v>
      </c>
      <c r="G175" s="67">
        <v>461</v>
      </c>
      <c r="H175" s="64"/>
      <c r="I175" s="67">
        <v>461</v>
      </c>
    </row>
    <row r="176" spans="1:9" s="86" customFormat="1" ht="11.25">
      <c r="A176" s="62" t="s">
        <v>139</v>
      </c>
      <c r="B176" s="62" t="s">
        <v>211</v>
      </c>
      <c r="C176" s="62" t="s">
        <v>87</v>
      </c>
      <c r="D176" s="63" t="s">
        <v>88</v>
      </c>
      <c r="E176" s="64">
        <v>21.2</v>
      </c>
      <c r="F176" s="64">
        <v>0</v>
      </c>
      <c r="G176" s="64">
        <v>21.2</v>
      </c>
      <c r="H176" s="64">
        <v>0</v>
      </c>
      <c r="I176" s="64">
        <v>21.2</v>
      </c>
    </row>
    <row r="177" spans="1:9" s="86" customFormat="1" ht="11.25">
      <c r="A177" s="62" t="s">
        <v>139</v>
      </c>
      <c r="B177" s="62" t="s">
        <v>211</v>
      </c>
      <c r="C177" s="62" t="s">
        <v>89</v>
      </c>
      <c r="D177" s="63" t="s">
        <v>90</v>
      </c>
      <c r="E177" s="64">
        <v>21.2</v>
      </c>
      <c r="F177" s="64"/>
      <c r="G177" s="67">
        <v>21.2</v>
      </c>
      <c r="H177" s="64"/>
      <c r="I177" s="67">
        <v>21.2</v>
      </c>
    </row>
    <row r="178" spans="1:9" s="86" customFormat="1" ht="11.25">
      <c r="A178" s="59" t="s">
        <v>139</v>
      </c>
      <c r="B178" s="59" t="s">
        <v>213</v>
      </c>
      <c r="C178" s="59"/>
      <c r="D178" s="60" t="s">
        <v>75</v>
      </c>
      <c r="E178" s="61">
        <v>9565.9</v>
      </c>
      <c r="F178" s="61">
        <v>0</v>
      </c>
      <c r="G178" s="61">
        <v>9565.9</v>
      </c>
      <c r="H178" s="61">
        <v>-308.7</v>
      </c>
      <c r="I178" s="61">
        <v>9257.2</v>
      </c>
    </row>
    <row r="179" spans="1:9" s="86" customFormat="1" ht="33.75">
      <c r="A179" s="62" t="s">
        <v>139</v>
      </c>
      <c r="B179" s="62" t="s">
        <v>213</v>
      </c>
      <c r="C179" s="62" t="s">
        <v>76</v>
      </c>
      <c r="D179" s="63" t="s">
        <v>77</v>
      </c>
      <c r="E179" s="64">
        <v>9149.4</v>
      </c>
      <c r="F179" s="64">
        <v>0</v>
      </c>
      <c r="G179" s="64">
        <v>9149.4</v>
      </c>
      <c r="H179" s="64">
        <v>-308.7</v>
      </c>
      <c r="I179" s="64">
        <v>8840.7</v>
      </c>
    </row>
    <row r="180" spans="1:9" s="86" customFormat="1" ht="11.25">
      <c r="A180" s="62" t="s">
        <v>139</v>
      </c>
      <c r="B180" s="62" t="s">
        <v>213</v>
      </c>
      <c r="C180" s="62" t="s">
        <v>78</v>
      </c>
      <c r="D180" s="63" t="s">
        <v>79</v>
      </c>
      <c r="E180" s="64">
        <v>9149.4</v>
      </c>
      <c r="F180" s="64"/>
      <c r="G180" s="67">
        <v>9149.4</v>
      </c>
      <c r="H180" s="64">
        <v>-308.7</v>
      </c>
      <c r="I180" s="67">
        <v>8840.7</v>
      </c>
    </row>
    <row r="181" spans="1:9" s="86" customFormat="1" ht="11.25">
      <c r="A181" s="62" t="s">
        <v>139</v>
      </c>
      <c r="B181" s="62" t="s">
        <v>213</v>
      </c>
      <c r="C181" s="62" t="s">
        <v>87</v>
      </c>
      <c r="D181" s="63" t="s">
        <v>88</v>
      </c>
      <c r="E181" s="64">
        <v>413.6</v>
      </c>
      <c r="F181" s="64">
        <v>0</v>
      </c>
      <c r="G181" s="64">
        <v>413.6</v>
      </c>
      <c r="H181" s="64">
        <v>0</v>
      </c>
      <c r="I181" s="64">
        <v>413.6</v>
      </c>
    </row>
    <row r="182" spans="1:9" s="86" customFormat="1" ht="11.25">
      <c r="A182" s="62" t="s">
        <v>139</v>
      </c>
      <c r="B182" s="62" t="s">
        <v>213</v>
      </c>
      <c r="C182" s="62" t="s">
        <v>89</v>
      </c>
      <c r="D182" s="63" t="s">
        <v>90</v>
      </c>
      <c r="E182" s="64">
        <v>413.6</v>
      </c>
      <c r="F182" s="64"/>
      <c r="G182" s="67">
        <v>413.6</v>
      </c>
      <c r="H182" s="64"/>
      <c r="I182" s="67">
        <v>413.6</v>
      </c>
    </row>
    <row r="183" spans="1:9" s="86" customFormat="1" ht="11.25">
      <c r="A183" s="62" t="s">
        <v>139</v>
      </c>
      <c r="B183" s="62" t="s">
        <v>213</v>
      </c>
      <c r="C183" s="62" t="s">
        <v>91</v>
      </c>
      <c r="D183" s="63" t="s">
        <v>92</v>
      </c>
      <c r="E183" s="64">
        <v>2.9</v>
      </c>
      <c r="F183" s="64">
        <v>0</v>
      </c>
      <c r="G183" s="64">
        <v>2.9</v>
      </c>
      <c r="H183" s="64">
        <v>0</v>
      </c>
      <c r="I183" s="64">
        <v>2.9</v>
      </c>
    </row>
    <row r="184" spans="1:9" s="86" customFormat="1" ht="11.25">
      <c r="A184" s="62" t="s">
        <v>139</v>
      </c>
      <c r="B184" s="62" t="s">
        <v>213</v>
      </c>
      <c r="C184" s="62" t="s">
        <v>93</v>
      </c>
      <c r="D184" s="63" t="s">
        <v>94</v>
      </c>
      <c r="E184" s="64">
        <v>2.9</v>
      </c>
      <c r="F184" s="64"/>
      <c r="G184" s="67">
        <v>2.9</v>
      </c>
      <c r="H184" s="64"/>
      <c r="I184" s="67">
        <v>2.9</v>
      </c>
    </row>
    <row r="185" spans="1:9" s="86" customFormat="1" ht="22.5">
      <c r="A185" s="56" t="s">
        <v>139</v>
      </c>
      <c r="B185" s="56" t="s">
        <v>214</v>
      </c>
      <c r="C185" s="56"/>
      <c r="D185" s="57" t="s">
        <v>215</v>
      </c>
      <c r="E185" s="58">
        <v>26631.9</v>
      </c>
      <c r="F185" s="58">
        <v>-158</v>
      </c>
      <c r="G185" s="58">
        <v>26473.9</v>
      </c>
      <c r="H185" s="58">
        <v>-655.5</v>
      </c>
      <c r="I185" s="58">
        <v>25818.4</v>
      </c>
    </row>
    <row r="186" spans="1:9" s="86" customFormat="1" ht="22.5">
      <c r="A186" s="59" t="s">
        <v>139</v>
      </c>
      <c r="B186" s="59" t="s">
        <v>216</v>
      </c>
      <c r="C186" s="59"/>
      <c r="D186" s="60" t="s">
        <v>217</v>
      </c>
      <c r="E186" s="61">
        <v>6074</v>
      </c>
      <c r="F186" s="61">
        <v>-287.6</v>
      </c>
      <c r="G186" s="61">
        <v>5786.4</v>
      </c>
      <c r="H186" s="61">
        <v>0</v>
      </c>
      <c r="I186" s="61">
        <v>5786.4</v>
      </c>
    </row>
    <row r="187" spans="1:9" s="86" customFormat="1" ht="33.75">
      <c r="A187" s="62" t="s">
        <v>139</v>
      </c>
      <c r="B187" s="62" t="s">
        <v>216</v>
      </c>
      <c r="C187" s="62" t="s">
        <v>76</v>
      </c>
      <c r="D187" s="63" t="s">
        <v>77</v>
      </c>
      <c r="E187" s="64">
        <v>5520.7</v>
      </c>
      <c r="F187" s="64">
        <v>-287.6</v>
      </c>
      <c r="G187" s="64">
        <v>5233.1</v>
      </c>
      <c r="H187" s="64">
        <v>0</v>
      </c>
      <c r="I187" s="64">
        <v>5233.1</v>
      </c>
    </row>
    <row r="188" spans="1:9" s="86" customFormat="1" ht="11.25">
      <c r="A188" s="62" t="s">
        <v>139</v>
      </c>
      <c r="B188" s="62" t="s">
        <v>216</v>
      </c>
      <c r="C188" s="62" t="s">
        <v>78</v>
      </c>
      <c r="D188" s="63" t="s">
        <v>79</v>
      </c>
      <c r="E188" s="64">
        <v>5520.7</v>
      </c>
      <c r="F188" s="64">
        <v>-287.6</v>
      </c>
      <c r="G188" s="67">
        <v>5233.1</v>
      </c>
      <c r="H188" s="64"/>
      <c r="I188" s="67">
        <v>5233.1</v>
      </c>
    </row>
    <row r="189" spans="1:9" s="86" customFormat="1" ht="11.25">
      <c r="A189" s="62" t="s">
        <v>139</v>
      </c>
      <c r="B189" s="62" t="s">
        <v>216</v>
      </c>
      <c r="C189" s="62" t="s">
        <v>87</v>
      </c>
      <c r="D189" s="63" t="s">
        <v>88</v>
      </c>
      <c r="E189" s="64">
        <v>553.3</v>
      </c>
      <c r="F189" s="64">
        <v>0</v>
      </c>
      <c r="G189" s="64">
        <v>553.3</v>
      </c>
      <c r="H189" s="64">
        <v>0</v>
      </c>
      <c r="I189" s="64">
        <v>553.3</v>
      </c>
    </row>
    <row r="190" spans="1:9" s="86" customFormat="1" ht="11.25">
      <c r="A190" s="62" t="s">
        <v>139</v>
      </c>
      <c r="B190" s="62" t="s">
        <v>216</v>
      </c>
      <c r="C190" s="62" t="s">
        <v>89</v>
      </c>
      <c r="D190" s="63" t="s">
        <v>90</v>
      </c>
      <c r="E190" s="64">
        <v>553.3</v>
      </c>
      <c r="F190" s="64"/>
      <c r="G190" s="67">
        <v>553.3</v>
      </c>
      <c r="H190" s="64"/>
      <c r="I190" s="67">
        <v>553.3</v>
      </c>
    </row>
    <row r="191" spans="1:9" s="86" customFormat="1" ht="18" customHeight="1">
      <c r="A191" s="59" t="s">
        <v>139</v>
      </c>
      <c r="B191" s="59" t="s">
        <v>218</v>
      </c>
      <c r="C191" s="59"/>
      <c r="D191" s="60" t="s">
        <v>219</v>
      </c>
      <c r="E191" s="61">
        <v>0</v>
      </c>
      <c r="F191" s="61">
        <v>129.6</v>
      </c>
      <c r="G191" s="61">
        <v>129.6</v>
      </c>
      <c r="H191" s="61">
        <v>0</v>
      </c>
      <c r="I191" s="61">
        <v>129.6</v>
      </c>
    </row>
    <row r="192" spans="1:9" s="86" customFormat="1" ht="33.75">
      <c r="A192" s="62" t="s">
        <v>139</v>
      </c>
      <c r="B192" s="62" t="s">
        <v>218</v>
      </c>
      <c r="C192" s="62" t="s">
        <v>76</v>
      </c>
      <c r="D192" s="63" t="s">
        <v>77</v>
      </c>
      <c r="E192" s="64">
        <v>0</v>
      </c>
      <c r="F192" s="64">
        <v>124.1</v>
      </c>
      <c r="G192" s="64">
        <v>124.1</v>
      </c>
      <c r="H192" s="64">
        <v>0</v>
      </c>
      <c r="I192" s="64">
        <v>124.1</v>
      </c>
    </row>
    <row r="193" spans="1:9" s="86" customFormat="1" ht="11.25">
      <c r="A193" s="62" t="s">
        <v>139</v>
      </c>
      <c r="B193" s="62" t="s">
        <v>218</v>
      </c>
      <c r="C193" s="62" t="s">
        <v>78</v>
      </c>
      <c r="D193" s="63" t="s">
        <v>79</v>
      </c>
      <c r="E193" s="64"/>
      <c r="F193" s="64">
        <v>124.1</v>
      </c>
      <c r="G193" s="67">
        <v>124.1</v>
      </c>
      <c r="H193" s="64"/>
      <c r="I193" s="67">
        <v>124.1</v>
      </c>
    </row>
    <row r="194" spans="1:9" s="86" customFormat="1" ht="11.25">
      <c r="A194" s="62" t="s">
        <v>139</v>
      </c>
      <c r="B194" s="62" t="s">
        <v>218</v>
      </c>
      <c r="C194" s="62" t="s">
        <v>87</v>
      </c>
      <c r="D194" s="63" t="s">
        <v>88</v>
      </c>
      <c r="E194" s="64">
        <v>0</v>
      </c>
      <c r="F194" s="64">
        <v>5.5</v>
      </c>
      <c r="G194" s="64">
        <v>5.5</v>
      </c>
      <c r="H194" s="64">
        <v>0</v>
      </c>
      <c r="I194" s="64">
        <v>5.5</v>
      </c>
    </row>
    <row r="195" spans="1:9" s="86" customFormat="1" ht="11.25">
      <c r="A195" s="62" t="s">
        <v>139</v>
      </c>
      <c r="B195" s="62" t="s">
        <v>218</v>
      </c>
      <c r="C195" s="62" t="s">
        <v>89</v>
      </c>
      <c r="D195" s="63" t="s">
        <v>90</v>
      </c>
      <c r="E195" s="64"/>
      <c r="F195" s="64">
        <v>5.5</v>
      </c>
      <c r="G195" s="67">
        <v>5.5</v>
      </c>
      <c r="H195" s="64"/>
      <c r="I195" s="67">
        <v>5.5</v>
      </c>
    </row>
    <row r="196" spans="1:9" s="86" customFormat="1" ht="11.25">
      <c r="A196" s="59" t="s">
        <v>139</v>
      </c>
      <c r="B196" s="59" t="s">
        <v>220</v>
      </c>
      <c r="C196" s="59"/>
      <c r="D196" s="60" t="s">
        <v>75</v>
      </c>
      <c r="E196" s="61">
        <v>20557.9</v>
      </c>
      <c r="F196" s="61">
        <v>0</v>
      </c>
      <c r="G196" s="61">
        <v>20557.9</v>
      </c>
      <c r="H196" s="61">
        <v>-655.5</v>
      </c>
      <c r="I196" s="61">
        <v>19902.4</v>
      </c>
    </row>
    <row r="197" spans="1:9" s="86" customFormat="1" ht="33.75">
      <c r="A197" s="62" t="s">
        <v>139</v>
      </c>
      <c r="B197" s="62" t="s">
        <v>220</v>
      </c>
      <c r="C197" s="62" t="s">
        <v>76</v>
      </c>
      <c r="D197" s="63" t="s">
        <v>77</v>
      </c>
      <c r="E197" s="64">
        <v>19528.6</v>
      </c>
      <c r="F197" s="64">
        <v>0</v>
      </c>
      <c r="G197" s="64">
        <v>19528.6</v>
      </c>
      <c r="H197" s="64">
        <v>-655.5</v>
      </c>
      <c r="I197" s="64">
        <v>18873.1</v>
      </c>
    </row>
    <row r="198" spans="1:9" s="86" customFormat="1" ht="11.25">
      <c r="A198" s="62" t="s">
        <v>139</v>
      </c>
      <c r="B198" s="62" t="s">
        <v>220</v>
      </c>
      <c r="C198" s="62" t="s">
        <v>78</v>
      </c>
      <c r="D198" s="63" t="s">
        <v>79</v>
      </c>
      <c r="E198" s="64">
        <v>19528.6</v>
      </c>
      <c r="F198" s="64"/>
      <c r="G198" s="67">
        <v>19528.6</v>
      </c>
      <c r="H198" s="64">
        <v>-655.5</v>
      </c>
      <c r="I198" s="67">
        <v>18873.1</v>
      </c>
    </row>
    <row r="199" spans="1:9" s="86" customFormat="1" ht="11.25">
      <c r="A199" s="62" t="s">
        <v>139</v>
      </c>
      <c r="B199" s="62" t="s">
        <v>220</v>
      </c>
      <c r="C199" s="62" t="s">
        <v>87</v>
      </c>
      <c r="D199" s="63" t="s">
        <v>88</v>
      </c>
      <c r="E199" s="64">
        <v>1026.4</v>
      </c>
      <c r="F199" s="64">
        <v>0</v>
      </c>
      <c r="G199" s="64">
        <v>1026.4</v>
      </c>
      <c r="H199" s="64">
        <v>0</v>
      </c>
      <c r="I199" s="64">
        <v>1026.4</v>
      </c>
    </row>
    <row r="200" spans="1:9" s="86" customFormat="1" ht="11.25">
      <c r="A200" s="62" t="s">
        <v>139</v>
      </c>
      <c r="B200" s="62" t="s">
        <v>220</v>
      </c>
      <c r="C200" s="62" t="s">
        <v>89</v>
      </c>
      <c r="D200" s="63" t="s">
        <v>90</v>
      </c>
      <c r="E200" s="64">
        <v>1026.4</v>
      </c>
      <c r="F200" s="64"/>
      <c r="G200" s="67">
        <v>1026.4</v>
      </c>
      <c r="H200" s="64"/>
      <c r="I200" s="67">
        <v>1026.4</v>
      </c>
    </row>
    <row r="201" spans="1:9" s="86" customFormat="1" ht="11.25">
      <c r="A201" s="62" t="s">
        <v>139</v>
      </c>
      <c r="B201" s="62" t="s">
        <v>220</v>
      </c>
      <c r="C201" s="62" t="s">
        <v>91</v>
      </c>
      <c r="D201" s="63" t="s">
        <v>92</v>
      </c>
      <c r="E201" s="64">
        <v>2.9</v>
      </c>
      <c r="F201" s="64">
        <v>0</v>
      </c>
      <c r="G201" s="64">
        <v>2.9</v>
      </c>
      <c r="H201" s="64">
        <v>0</v>
      </c>
      <c r="I201" s="64">
        <v>2.9</v>
      </c>
    </row>
    <row r="202" spans="1:9" s="86" customFormat="1" ht="11.25">
      <c r="A202" s="62" t="s">
        <v>139</v>
      </c>
      <c r="B202" s="62" t="s">
        <v>220</v>
      </c>
      <c r="C202" s="62" t="s">
        <v>93</v>
      </c>
      <c r="D202" s="63" t="s">
        <v>94</v>
      </c>
      <c r="E202" s="64">
        <v>2.9</v>
      </c>
      <c r="F202" s="64"/>
      <c r="G202" s="67">
        <v>2.9</v>
      </c>
      <c r="H202" s="64"/>
      <c r="I202" s="67">
        <v>2.9</v>
      </c>
    </row>
    <row r="203" spans="1:9" ht="11.25">
      <c r="A203" s="50" t="s">
        <v>221</v>
      </c>
      <c r="B203" s="50"/>
      <c r="C203" s="50"/>
      <c r="D203" s="51" t="s">
        <v>222</v>
      </c>
      <c r="E203" s="52">
        <v>16644</v>
      </c>
      <c r="F203" s="52">
        <v>65.8</v>
      </c>
      <c r="G203" s="52">
        <v>16709.8</v>
      </c>
      <c r="H203" s="52">
        <v>287.3</v>
      </c>
      <c r="I203" s="52">
        <v>16997.1</v>
      </c>
    </row>
    <row r="204" spans="1:9" ht="21">
      <c r="A204" s="53" t="s">
        <v>223</v>
      </c>
      <c r="B204" s="53"/>
      <c r="C204" s="53"/>
      <c r="D204" s="54" t="s">
        <v>224</v>
      </c>
      <c r="E204" s="55">
        <v>15768</v>
      </c>
      <c r="F204" s="55">
        <v>65.8</v>
      </c>
      <c r="G204" s="55">
        <v>15833.8</v>
      </c>
      <c r="H204" s="55">
        <v>287.3</v>
      </c>
      <c r="I204" s="55">
        <v>16121.1</v>
      </c>
    </row>
    <row r="205" spans="1:9" ht="33.75">
      <c r="A205" s="56" t="s">
        <v>223</v>
      </c>
      <c r="B205" s="56" t="s">
        <v>225</v>
      </c>
      <c r="C205" s="56"/>
      <c r="D205" s="71" t="s">
        <v>226</v>
      </c>
      <c r="E205" s="58">
        <v>15768</v>
      </c>
      <c r="F205" s="58">
        <v>65.8</v>
      </c>
      <c r="G205" s="58">
        <v>15833.8</v>
      </c>
      <c r="H205" s="58">
        <v>287.3</v>
      </c>
      <c r="I205" s="58">
        <v>16121.1</v>
      </c>
    </row>
    <row r="206" spans="1:9" s="68" customFormat="1" ht="11.25">
      <c r="A206" s="59" t="s">
        <v>223</v>
      </c>
      <c r="B206" s="59" t="s">
        <v>227</v>
      </c>
      <c r="C206" s="59"/>
      <c r="D206" s="70" t="s">
        <v>144</v>
      </c>
      <c r="E206" s="61">
        <v>14393</v>
      </c>
      <c r="F206" s="61">
        <v>65.8</v>
      </c>
      <c r="G206" s="61">
        <v>14458.8</v>
      </c>
      <c r="H206" s="61">
        <v>0</v>
      </c>
      <c r="I206" s="61">
        <v>14458.8</v>
      </c>
    </row>
    <row r="207" spans="1:9" s="86" customFormat="1" ht="33.75">
      <c r="A207" s="62" t="s">
        <v>223</v>
      </c>
      <c r="B207" s="62" t="s">
        <v>227</v>
      </c>
      <c r="C207" s="62" t="s">
        <v>76</v>
      </c>
      <c r="D207" s="63" t="s">
        <v>77</v>
      </c>
      <c r="E207" s="67">
        <v>13461.1</v>
      </c>
      <c r="F207" s="67">
        <v>0</v>
      </c>
      <c r="G207" s="67">
        <v>13461.1</v>
      </c>
      <c r="H207" s="67">
        <v>0</v>
      </c>
      <c r="I207" s="67">
        <v>13461.1</v>
      </c>
    </row>
    <row r="208" spans="1:9" s="86" customFormat="1" ht="11.25">
      <c r="A208" s="65" t="s">
        <v>223</v>
      </c>
      <c r="B208" s="65" t="s">
        <v>228</v>
      </c>
      <c r="C208" s="65" t="s">
        <v>229</v>
      </c>
      <c r="D208" s="69" t="s">
        <v>230</v>
      </c>
      <c r="E208" s="67">
        <v>13461.1</v>
      </c>
      <c r="F208" s="67"/>
      <c r="G208" s="67">
        <v>13461.1</v>
      </c>
      <c r="H208" s="67"/>
      <c r="I208" s="67">
        <v>13461.1</v>
      </c>
    </row>
    <row r="209" spans="1:9" s="86" customFormat="1" ht="11.25">
      <c r="A209" s="65" t="s">
        <v>223</v>
      </c>
      <c r="B209" s="65" t="s">
        <v>228</v>
      </c>
      <c r="C209" s="65" t="s">
        <v>87</v>
      </c>
      <c r="D209" s="69" t="s">
        <v>88</v>
      </c>
      <c r="E209" s="67">
        <v>871.7</v>
      </c>
      <c r="F209" s="67">
        <v>65.8</v>
      </c>
      <c r="G209" s="67">
        <v>937.5</v>
      </c>
      <c r="H209" s="67">
        <v>0</v>
      </c>
      <c r="I209" s="67">
        <v>937.5</v>
      </c>
    </row>
    <row r="210" spans="1:9" s="86" customFormat="1" ht="11.25">
      <c r="A210" s="65" t="s">
        <v>223</v>
      </c>
      <c r="B210" s="65" t="s">
        <v>228</v>
      </c>
      <c r="C210" s="65" t="s">
        <v>89</v>
      </c>
      <c r="D210" s="69" t="s">
        <v>90</v>
      </c>
      <c r="E210" s="67">
        <v>871.7</v>
      </c>
      <c r="F210" s="67">
        <v>65.8</v>
      </c>
      <c r="G210" s="67">
        <v>937.5</v>
      </c>
      <c r="H210" s="67"/>
      <c r="I210" s="67">
        <v>937.5</v>
      </c>
    </row>
    <row r="211" spans="1:9" s="86" customFormat="1" ht="11.25">
      <c r="A211" s="65" t="s">
        <v>223</v>
      </c>
      <c r="B211" s="65" t="s">
        <v>228</v>
      </c>
      <c r="C211" s="65" t="s">
        <v>91</v>
      </c>
      <c r="D211" s="69" t="s">
        <v>92</v>
      </c>
      <c r="E211" s="67">
        <v>60.2</v>
      </c>
      <c r="F211" s="67">
        <v>0</v>
      </c>
      <c r="G211" s="67">
        <v>60.2</v>
      </c>
      <c r="H211" s="67">
        <v>0</v>
      </c>
      <c r="I211" s="67">
        <v>60.2</v>
      </c>
    </row>
    <row r="212" spans="1:9" s="86" customFormat="1" ht="11.25">
      <c r="A212" s="65" t="s">
        <v>223</v>
      </c>
      <c r="B212" s="65" t="s">
        <v>228</v>
      </c>
      <c r="C212" s="65" t="s">
        <v>93</v>
      </c>
      <c r="D212" s="69" t="s">
        <v>94</v>
      </c>
      <c r="E212" s="67">
        <v>60.2</v>
      </c>
      <c r="F212" s="67"/>
      <c r="G212" s="67">
        <v>60.2</v>
      </c>
      <c r="H212" s="67"/>
      <c r="I212" s="67">
        <v>60.2</v>
      </c>
    </row>
    <row r="213" spans="1:9" ht="33.75">
      <c r="A213" s="59" t="s">
        <v>223</v>
      </c>
      <c r="B213" s="59" t="s">
        <v>231</v>
      </c>
      <c r="C213" s="90"/>
      <c r="D213" s="60" t="s">
        <v>232</v>
      </c>
      <c r="E213" s="61">
        <v>1135</v>
      </c>
      <c r="F213" s="61">
        <v>0</v>
      </c>
      <c r="G213" s="61">
        <v>1135</v>
      </c>
      <c r="H213" s="61">
        <v>287.3</v>
      </c>
      <c r="I213" s="61">
        <v>1422.3</v>
      </c>
    </row>
    <row r="214" spans="1:9" ht="11.25">
      <c r="A214" s="62" t="s">
        <v>223</v>
      </c>
      <c r="B214" s="62" t="s">
        <v>231</v>
      </c>
      <c r="C214" s="62" t="s">
        <v>87</v>
      </c>
      <c r="D214" s="63" t="s">
        <v>88</v>
      </c>
      <c r="E214" s="64">
        <v>1135</v>
      </c>
      <c r="F214" s="64">
        <v>0</v>
      </c>
      <c r="G214" s="64">
        <v>1135</v>
      </c>
      <c r="H214" s="64">
        <v>287.3</v>
      </c>
      <c r="I214" s="64">
        <v>1422.3</v>
      </c>
    </row>
    <row r="215" spans="1:9" s="86" customFormat="1" ht="11.25">
      <c r="A215" s="65" t="s">
        <v>223</v>
      </c>
      <c r="B215" s="65" t="s">
        <v>231</v>
      </c>
      <c r="C215" s="65" t="s">
        <v>89</v>
      </c>
      <c r="D215" s="69" t="s">
        <v>90</v>
      </c>
      <c r="E215" s="67">
        <v>1135</v>
      </c>
      <c r="F215" s="67"/>
      <c r="G215" s="67">
        <v>1135</v>
      </c>
      <c r="H215" s="67">
        <v>287.3</v>
      </c>
      <c r="I215" s="67">
        <v>1422.3</v>
      </c>
    </row>
    <row r="216" spans="1:9" s="86" customFormat="1" ht="11.25">
      <c r="A216" s="59" t="s">
        <v>223</v>
      </c>
      <c r="B216" s="59" t="s">
        <v>233</v>
      </c>
      <c r="C216" s="59"/>
      <c r="D216" s="60" t="s">
        <v>234</v>
      </c>
      <c r="E216" s="61">
        <v>120</v>
      </c>
      <c r="F216" s="61">
        <v>0</v>
      </c>
      <c r="G216" s="61">
        <v>120</v>
      </c>
      <c r="H216" s="61">
        <v>0</v>
      </c>
      <c r="I216" s="61">
        <v>120</v>
      </c>
    </row>
    <row r="217" spans="1:9" s="86" customFormat="1" ht="11.25">
      <c r="A217" s="65" t="s">
        <v>223</v>
      </c>
      <c r="B217" s="65" t="s">
        <v>233</v>
      </c>
      <c r="C217" s="65" t="s">
        <v>87</v>
      </c>
      <c r="D217" s="69" t="s">
        <v>88</v>
      </c>
      <c r="E217" s="67">
        <v>120</v>
      </c>
      <c r="F217" s="67">
        <v>0</v>
      </c>
      <c r="G217" s="67">
        <v>120</v>
      </c>
      <c r="H217" s="67">
        <v>0</v>
      </c>
      <c r="I217" s="67">
        <v>120</v>
      </c>
    </row>
    <row r="218" spans="1:9" s="86" customFormat="1" ht="11.25">
      <c r="A218" s="65" t="s">
        <v>223</v>
      </c>
      <c r="B218" s="65" t="s">
        <v>233</v>
      </c>
      <c r="C218" s="65" t="s">
        <v>89</v>
      </c>
      <c r="D218" s="69" t="s">
        <v>90</v>
      </c>
      <c r="E218" s="67">
        <v>120</v>
      </c>
      <c r="F218" s="67"/>
      <c r="G218" s="67">
        <v>120</v>
      </c>
      <c r="H218" s="67"/>
      <c r="I218" s="67">
        <v>120</v>
      </c>
    </row>
    <row r="219" spans="1:9" s="86" customFormat="1" ht="11.25">
      <c r="A219" s="59" t="s">
        <v>223</v>
      </c>
      <c r="B219" s="59" t="s">
        <v>235</v>
      </c>
      <c r="C219" s="59"/>
      <c r="D219" s="60" t="s">
        <v>236</v>
      </c>
      <c r="E219" s="61">
        <v>120</v>
      </c>
      <c r="F219" s="61">
        <v>0</v>
      </c>
      <c r="G219" s="61">
        <v>120</v>
      </c>
      <c r="H219" s="61">
        <v>0</v>
      </c>
      <c r="I219" s="61">
        <v>120</v>
      </c>
    </row>
    <row r="220" spans="1:9" s="86" customFormat="1" ht="11.25">
      <c r="A220" s="65" t="s">
        <v>223</v>
      </c>
      <c r="B220" s="65" t="s">
        <v>235</v>
      </c>
      <c r="C220" s="65" t="s">
        <v>87</v>
      </c>
      <c r="D220" s="69" t="s">
        <v>88</v>
      </c>
      <c r="E220" s="67">
        <v>120</v>
      </c>
      <c r="F220" s="67">
        <v>0</v>
      </c>
      <c r="G220" s="67">
        <v>120</v>
      </c>
      <c r="H220" s="67">
        <v>0</v>
      </c>
      <c r="I220" s="67">
        <v>120</v>
      </c>
    </row>
    <row r="221" spans="1:9" s="86" customFormat="1" ht="11.25">
      <c r="A221" s="65" t="s">
        <v>223</v>
      </c>
      <c r="B221" s="65" t="s">
        <v>235</v>
      </c>
      <c r="C221" s="65" t="s">
        <v>89</v>
      </c>
      <c r="D221" s="69" t="s">
        <v>90</v>
      </c>
      <c r="E221" s="67">
        <v>120</v>
      </c>
      <c r="F221" s="67"/>
      <c r="G221" s="67">
        <v>120</v>
      </c>
      <c r="H221" s="67"/>
      <c r="I221" s="67">
        <v>120</v>
      </c>
    </row>
    <row r="222" spans="1:9" s="86" customFormat="1" ht="21">
      <c r="A222" s="53" t="s">
        <v>237</v>
      </c>
      <c r="B222" s="53"/>
      <c r="C222" s="53"/>
      <c r="D222" s="91" t="s">
        <v>238</v>
      </c>
      <c r="E222" s="55">
        <v>876</v>
      </c>
      <c r="F222" s="55">
        <v>0</v>
      </c>
      <c r="G222" s="55">
        <v>876</v>
      </c>
      <c r="H222" s="55">
        <v>0</v>
      </c>
      <c r="I222" s="55">
        <v>876</v>
      </c>
    </row>
    <row r="223" spans="1:9" s="86" customFormat="1" ht="33.75">
      <c r="A223" s="56" t="s">
        <v>237</v>
      </c>
      <c r="B223" s="56" t="s">
        <v>225</v>
      </c>
      <c r="C223" s="56"/>
      <c r="D223" s="57" t="s">
        <v>226</v>
      </c>
      <c r="E223" s="58">
        <v>876</v>
      </c>
      <c r="F223" s="58">
        <v>0</v>
      </c>
      <c r="G223" s="58">
        <v>876</v>
      </c>
      <c r="H223" s="58">
        <v>0</v>
      </c>
      <c r="I223" s="58">
        <v>876</v>
      </c>
    </row>
    <row r="224" spans="1:9" s="86" customFormat="1" ht="11.25">
      <c r="A224" s="59" t="s">
        <v>237</v>
      </c>
      <c r="B224" s="59" t="s">
        <v>239</v>
      </c>
      <c r="C224" s="59"/>
      <c r="D224" s="60" t="s">
        <v>240</v>
      </c>
      <c r="E224" s="61">
        <v>876</v>
      </c>
      <c r="F224" s="61">
        <v>0</v>
      </c>
      <c r="G224" s="61">
        <v>876</v>
      </c>
      <c r="H224" s="61">
        <v>0</v>
      </c>
      <c r="I224" s="61">
        <v>876</v>
      </c>
    </row>
    <row r="225" spans="1:9" s="86" customFormat="1" ht="11.25">
      <c r="A225" s="65" t="s">
        <v>237</v>
      </c>
      <c r="B225" s="65" t="s">
        <v>239</v>
      </c>
      <c r="C225" s="65" t="s">
        <v>87</v>
      </c>
      <c r="D225" s="69" t="s">
        <v>88</v>
      </c>
      <c r="E225" s="67">
        <v>876</v>
      </c>
      <c r="F225" s="67">
        <v>0</v>
      </c>
      <c r="G225" s="67">
        <v>876</v>
      </c>
      <c r="H225" s="67">
        <v>0</v>
      </c>
      <c r="I225" s="67">
        <v>876</v>
      </c>
    </row>
    <row r="226" spans="1:9" s="86" customFormat="1" ht="11.25">
      <c r="A226" s="65" t="s">
        <v>237</v>
      </c>
      <c r="B226" s="65" t="s">
        <v>239</v>
      </c>
      <c r="C226" s="65" t="s">
        <v>89</v>
      </c>
      <c r="D226" s="69" t="s">
        <v>90</v>
      </c>
      <c r="E226" s="67">
        <v>876</v>
      </c>
      <c r="F226" s="67"/>
      <c r="G226" s="67">
        <v>876</v>
      </c>
      <c r="H226" s="67"/>
      <c r="I226" s="67">
        <v>876</v>
      </c>
    </row>
    <row r="227" spans="1:9" ht="11.25">
      <c r="A227" s="50" t="s">
        <v>241</v>
      </c>
      <c r="B227" s="50"/>
      <c r="C227" s="50"/>
      <c r="D227" s="92" t="s">
        <v>242</v>
      </c>
      <c r="E227" s="52">
        <v>70837</v>
      </c>
      <c r="F227" s="52">
        <v>-645</v>
      </c>
      <c r="G227" s="52">
        <v>70192</v>
      </c>
      <c r="H227" s="52">
        <v>1000</v>
      </c>
      <c r="I227" s="52">
        <v>71192</v>
      </c>
    </row>
    <row r="228" spans="1:9" ht="11.25">
      <c r="A228" s="53" t="s">
        <v>243</v>
      </c>
      <c r="B228" s="53"/>
      <c r="C228" s="53"/>
      <c r="D228" s="91" t="s">
        <v>244</v>
      </c>
      <c r="E228" s="55">
        <v>1350</v>
      </c>
      <c r="F228" s="55">
        <v>0</v>
      </c>
      <c r="G228" s="55">
        <v>1350</v>
      </c>
      <c r="H228" s="55">
        <v>0</v>
      </c>
      <c r="I228" s="55">
        <v>1350</v>
      </c>
    </row>
    <row r="229" spans="1:9" s="93" customFormat="1" ht="22.5">
      <c r="A229" s="56" t="s">
        <v>243</v>
      </c>
      <c r="B229" s="56" t="s">
        <v>245</v>
      </c>
      <c r="C229" s="56"/>
      <c r="D229" s="57" t="s">
        <v>246</v>
      </c>
      <c r="E229" s="58">
        <v>1350</v>
      </c>
      <c r="F229" s="58">
        <v>0</v>
      </c>
      <c r="G229" s="58">
        <v>1350</v>
      </c>
      <c r="H229" s="58">
        <v>0</v>
      </c>
      <c r="I229" s="58">
        <v>1350</v>
      </c>
    </row>
    <row r="230" spans="1:9" s="93" customFormat="1" ht="11.25">
      <c r="A230" s="59" t="s">
        <v>243</v>
      </c>
      <c r="B230" s="59" t="s">
        <v>247</v>
      </c>
      <c r="C230" s="59"/>
      <c r="D230" s="60" t="s">
        <v>248</v>
      </c>
      <c r="E230" s="61">
        <v>1350</v>
      </c>
      <c r="F230" s="61">
        <v>0</v>
      </c>
      <c r="G230" s="61">
        <v>1350</v>
      </c>
      <c r="H230" s="61">
        <v>0</v>
      </c>
      <c r="I230" s="61">
        <v>1350</v>
      </c>
    </row>
    <row r="231" spans="1:9" s="93" customFormat="1" ht="22.5">
      <c r="A231" s="62" t="s">
        <v>243</v>
      </c>
      <c r="B231" s="62" t="s">
        <v>247</v>
      </c>
      <c r="C231" s="62" t="s">
        <v>188</v>
      </c>
      <c r="D231" s="63" t="s">
        <v>189</v>
      </c>
      <c r="E231" s="64">
        <v>1350</v>
      </c>
      <c r="F231" s="64">
        <v>0</v>
      </c>
      <c r="G231" s="64">
        <v>1350</v>
      </c>
      <c r="H231" s="64">
        <v>0</v>
      </c>
      <c r="I231" s="64">
        <v>1350</v>
      </c>
    </row>
    <row r="232" spans="1:9" s="93" customFormat="1" ht="11.25">
      <c r="A232" s="62" t="s">
        <v>243</v>
      </c>
      <c r="B232" s="62" t="s">
        <v>247</v>
      </c>
      <c r="C232" s="62" t="s">
        <v>190</v>
      </c>
      <c r="D232" s="63" t="s">
        <v>191</v>
      </c>
      <c r="E232" s="64">
        <v>1350</v>
      </c>
      <c r="F232" s="64"/>
      <c r="G232" s="67">
        <v>1350</v>
      </c>
      <c r="H232" s="64"/>
      <c r="I232" s="67">
        <v>1350</v>
      </c>
    </row>
    <row r="233" spans="1:9" ht="11.25">
      <c r="A233" s="53" t="s">
        <v>249</v>
      </c>
      <c r="B233" s="53"/>
      <c r="C233" s="53"/>
      <c r="D233" s="91" t="s">
        <v>250</v>
      </c>
      <c r="E233" s="55">
        <v>990</v>
      </c>
      <c r="F233" s="55">
        <v>0</v>
      </c>
      <c r="G233" s="55">
        <v>990</v>
      </c>
      <c r="H233" s="55">
        <v>0</v>
      </c>
      <c r="I233" s="55">
        <v>990</v>
      </c>
    </row>
    <row r="234" spans="1:9" ht="22.5">
      <c r="A234" s="56" t="s">
        <v>249</v>
      </c>
      <c r="B234" s="56" t="s">
        <v>251</v>
      </c>
      <c r="C234" s="56"/>
      <c r="D234" s="57" t="s">
        <v>252</v>
      </c>
      <c r="E234" s="58">
        <v>990</v>
      </c>
      <c r="F234" s="58">
        <v>0</v>
      </c>
      <c r="G234" s="58">
        <v>990</v>
      </c>
      <c r="H234" s="58">
        <v>0</v>
      </c>
      <c r="I234" s="58">
        <v>990</v>
      </c>
    </row>
    <row r="235" spans="1:9" s="68" customFormat="1" ht="22.5">
      <c r="A235" s="59" t="s">
        <v>249</v>
      </c>
      <c r="B235" s="59" t="s">
        <v>253</v>
      </c>
      <c r="C235" s="59"/>
      <c r="D235" s="60" t="s">
        <v>254</v>
      </c>
      <c r="E235" s="61">
        <v>810</v>
      </c>
      <c r="F235" s="61">
        <v>0</v>
      </c>
      <c r="G235" s="61">
        <v>810</v>
      </c>
      <c r="H235" s="61">
        <v>0</v>
      </c>
      <c r="I235" s="61">
        <v>810</v>
      </c>
    </row>
    <row r="236" spans="1:203" s="95" customFormat="1" ht="11.25">
      <c r="A236" s="62" t="s">
        <v>249</v>
      </c>
      <c r="B236" s="62" t="s">
        <v>253</v>
      </c>
      <c r="C236" s="62" t="s">
        <v>91</v>
      </c>
      <c r="D236" s="63" t="s">
        <v>92</v>
      </c>
      <c r="E236" s="64">
        <v>810</v>
      </c>
      <c r="F236" s="64">
        <v>0</v>
      </c>
      <c r="G236" s="64">
        <v>810</v>
      </c>
      <c r="H236" s="64">
        <v>0</v>
      </c>
      <c r="I236" s="64">
        <v>810</v>
      </c>
      <c r="J236" s="94"/>
      <c r="K236" s="94"/>
      <c r="L236" s="94"/>
      <c r="M236" s="94"/>
      <c r="N236" s="94"/>
      <c r="O236" s="94"/>
      <c r="P236" s="94"/>
      <c r="Q236" s="94"/>
      <c r="R236" s="94"/>
      <c r="S236" s="94"/>
      <c r="T236" s="94"/>
      <c r="U236" s="94"/>
      <c r="V236" s="94"/>
      <c r="W236" s="94"/>
      <c r="X236" s="94"/>
      <c r="Y236" s="94"/>
      <c r="Z236" s="94"/>
      <c r="AA236" s="94"/>
      <c r="AB236" s="94"/>
      <c r="AC236" s="94"/>
      <c r="AD236" s="94"/>
      <c r="AE236" s="94"/>
      <c r="AF236" s="94"/>
      <c r="AG236" s="94"/>
      <c r="AH236" s="94"/>
      <c r="AI236" s="94"/>
      <c r="AJ236" s="94"/>
      <c r="AK236" s="94"/>
      <c r="AL236" s="94"/>
      <c r="AM236" s="94"/>
      <c r="AN236" s="94"/>
      <c r="AO236" s="94"/>
      <c r="AP236" s="94"/>
      <c r="AQ236" s="94"/>
      <c r="AR236" s="94"/>
      <c r="AS236" s="94"/>
      <c r="AT236" s="94"/>
      <c r="AU236" s="94"/>
      <c r="AV236" s="94"/>
      <c r="AW236" s="94"/>
      <c r="AX236" s="94"/>
      <c r="AY236" s="94"/>
      <c r="AZ236" s="94"/>
      <c r="BA236" s="94"/>
      <c r="BB236" s="94"/>
      <c r="BC236" s="94"/>
      <c r="BD236" s="94"/>
      <c r="BE236" s="94"/>
      <c r="BF236" s="94"/>
      <c r="BG236" s="94"/>
      <c r="BH236" s="94"/>
      <c r="BI236" s="94"/>
      <c r="BJ236" s="94"/>
      <c r="BK236" s="94"/>
      <c r="BL236" s="94"/>
      <c r="BM236" s="94"/>
      <c r="BN236" s="94"/>
      <c r="BO236" s="94"/>
      <c r="BP236" s="94"/>
      <c r="BQ236" s="94"/>
      <c r="BR236" s="94"/>
      <c r="BS236" s="94"/>
      <c r="BT236" s="94"/>
      <c r="BU236" s="94"/>
      <c r="BV236" s="94"/>
      <c r="BW236" s="94"/>
      <c r="BX236" s="94"/>
      <c r="BY236" s="94"/>
      <c r="BZ236" s="94"/>
      <c r="CA236" s="94"/>
      <c r="CB236" s="94"/>
      <c r="CC236" s="94"/>
      <c r="CD236" s="94"/>
      <c r="CE236" s="94"/>
      <c r="CF236" s="94"/>
      <c r="CG236" s="94"/>
      <c r="CH236" s="94"/>
      <c r="CI236" s="94"/>
      <c r="CJ236" s="94"/>
      <c r="CK236" s="94"/>
      <c r="CL236" s="94"/>
      <c r="CM236" s="94"/>
      <c r="CN236" s="94"/>
      <c r="CO236" s="94"/>
      <c r="CP236" s="94"/>
      <c r="CQ236" s="94"/>
      <c r="CR236" s="94"/>
      <c r="CS236" s="94"/>
      <c r="CT236" s="94"/>
      <c r="CU236" s="94"/>
      <c r="CV236" s="94"/>
      <c r="CW236" s="94"/>
      <c r="CX236" s="94"/>
      <c r="CY236" s="94"/>
      <c r="CZ236" s="94"/>
      <c r="DA236" s="94"/>
      <c r="DB236" s="94"/>
      <c r="DC236" s="94"/>
      <c r="DD236" s="94"/>
      <c r="DE236" s="94"/>
      <c r="DF236" s="94"/>
      <c r="DG236" s="94"/>
      <c r="DH236" s="94"/>
      <c r="DI236" s="94"/>
      <c r="DJ236" s="94"/>
      <c r="DK236" s="94"/>
      <c r="DL236" s="94"/>
      <c r="DM236" s="94"/>
      <c r="DN236" s="94"/>
      <c r="DO236" s="94"/>
      <c r="DP236" s="94"/>
      <c r="DQ236" s="94"/>
      <c r="DR236" s="94"/>
      <c r="DS236" s="94"/>
      <c r="DT236" s="94"/>
      <c r="DU236" s="94"/>
      <c r="DV236" s="94"/>
      <c r="DW236" s="94"/>
      <c r="DX236" s="94"/>
      <c r="DY236" s="94"/>
      <c r="DZ236" s="94"/>
      <c r="EA236" s="94"/>
      <c r="EB236" s="94"/>
      <c r="EC236" s="94"/>
      <c r="ED236" s="94"/>
      <c r="EE236" s="94"/>
      <c r="EF236" s="94"/>
      <c r="EG236" s="94"/>
      <c r="EH236" s="94"/>
      <c r="EI236" s="94"/>
      <c r="EJ236" s="94"/>
      <c r="EK236" s="94"/>
      <c r="EL236" s="94"/>
      <c r="EM236" s="94"/>
      <c r="EN236" s="94"/>
      <c r="EO236" s="94"/>
      <c r="EP236" s="94"/>
      <c r="EQ236" s="94"/>
      <c r="ER236" s="94"/>
      <c r="ES236" s="94"/>
      <c r="ET236" s="94"/>
      <c r="EU236" s="94"/>
      <c r="EV236" s="94"/>
      <c r="EW236" s="94"/>
      <c r="EX236" s="94"/>
      <c r="EY236" s="94"/>
      <c r="EZ236" s="94"/>
      <c r="FA236" s="94"/>
      <c r="FB236" s="94"/>
      <c r="FC236" s="94"/>
      <c r="FD236" s="94"/>
      <c r="FE236" s="94"/>
      <c r="FF236" s="94"/>
      <c r="FG236" s="94"/>
      <c r="FH236" s="94"/>
      <c r="FI236" s="94"/>
      <c r="FJ236" s="94"/>
      <c r="FK236" s="94"/>
      <c r="FL236" s="94"/>
      <c r="FM236" s="94"/>
      <c r="FN236" s="94"/>
      <c r="FO236" s="94"/>
      <c r="FP236" s="94"/>
      <c r="FQ236" s="94"/>
      <c r="FR236" s="94"/>
      <c r="FS236" s="94"/>
      <c r="FT236" s="94"/>
      <c r="FU236" s="94"/>
      <c r="FV236" s="94"/>
      <c r="FW236" s="94"/>
      <c r="FX236" s="94"/>
      <c r="FY236" s="94"/>
      <c r="FZ236" s="94"/>
      <c r="GA236" s="94"/>
      <c r="GB236" s="94"/>
      <c r="GC236" s="94"/>
      <c r="GD236" s="94"/>
      <c r="GE236" s="94"/>
      <c r="GF236" s="94"/>
      <c r="GG236" s="94"/>
      <c r="GH236" s="94"/>
      <c r="GI236" s="94"/>
      <c r="GJ236" s="94"/>
      <c r="GK236" s="94"/>
      <c r="GL236" s="94"/>
      <c r="GM236" s="94"/>
      <c r="GN236" s="94"/>
      <c r="GO236" s="94"/>
      <c r="GP236" s="94"/>
      <c r="GQ236" s="94"/>
      <c r="GR236" s="94"/>
      <c r="GS236" s="94"/>
      <c r="GT236" s="94"/>
      <c r="GU236" s="94"/>
    </row>
    <row r="237" spans="1:203" s="97" customFormat="1" ht="22.5">
      <c r="A237" s="62" t="s">
        <v>249</v>
      </c>
      <c r="B237" s="62" t="s">
        <v>253</v>
      </c>
      <c r="C237" s="62" t="s">
        <v>178</v>
      </c>
      <c r="D237" s="63" t="s">
        <v>179</v>
      </c>
      <c r="E237" s="64">
        <v>810</v>
      </c>
      <c r="F237" s="64"/>
      <c r="G237" s="67">
        <v>810</v>
      </c>
      <c r="H237" s="64"/>
      <c r="I237" s="67">
        <v>810</v>
      </c>
      <c r="J237" s="96"/>
      <c r="K237" s="96"/>
      <c r="L237" s="96"/>
      <c r="M237" s="96"/>
      <c r="N237" s="96"/>
      <c r="O237" s="96"/>
      <c r="P237" s="96"/>
      <c r="Q237" s="96"/>
      <c r="R237" s="96"/>
      <c r="S237" s="96"/>
      <c r="T237" s="96"/>
      <c r="U237" s="96"/>
      <c r="V237" s="96"/>
      <c r="W237" s="96"/>
      <c r="X237" s="96"/>
      <c r="Y237" s="96"/>
      <c r="Z237" s="96"/>
      <c r="AA237" s="96"/>
      <c r="AB237" s="96"/>
      <c r="AC237" s="96"/>
      <c r="AD237" s="96"/>
      <c r="AE237" s="96"/>
      <c r="AF237" s="96"/>
      <c r="AG237" s="96"/>
      <c r="AH237" s="96"/>
      <c r="AI237" s="96"/>
      <c r="AJ237" s="96"/>
      <c r="AK237" s="96"/>
      <c r="AL237" s="96"/>
      <c r="AM237" s="96"/>
      <c r="AN237" s="96"/>
      <c r="AO237" s="96"/>
      <c r="AP237" s="96"/>
      <c r="AQ237" s="96"/>
      <c r="AR237" s="96"/>
      <c r="AS237" s="96"/>
      <c r="AT237" s="96"/>
      <c r="AU237" s="96"/>
      <c r="AV237" s="96"/>
      <c r="AW237" s="96"/>
      <c r="AX237" s="96"/>
      <c r="AY237" s="96"/>
      <c r="AZ237" s="96"/>
      <c r="BA237" s="96"/>
      <c r="BB237" s="96"/>
      <c r="BC237" s="96"/>
      <c r="BD237" s="96"/>
      <c r="BE237" s="96"/>
      <c r="BF237" s="96"/>
      <c r="BG237" s="96"/>
      <c r="BH237" s="96"/>
      <c r="BI237" s="96"/>
      <c r="BJ237" s="96"/>
      <c r="BK237" s="96"/>
      <c r="BL237" s="96"/>
      <c r="BM237" s="96"/>
      <c r="BN237" s="96"/>
      <c r="BO237" s="96"/>
      <c r="BP237" s="96"/>
      <c r="BQ237" s="96"/>
      <c r="BR237" s="96"/>
      <c r="BS237" s="96"/>
      <c r="BT237" s="96"/>
      <c r="BU237" s="96"/>
      <c r="BV237" s="96"/>
      <c r="BW237" s="96"/>
      <c r="BX237" s="96"/>
      <c r="BY237" s="96"/>
      <c r="BZ237" s="96"/>
      <c r="CA237" s="96"/>
      <c r="CB237" s="96"/>
      <c r="CC237" s="96"/>
      <c r="CD237" s="96"/>
      <c r="CE237" s="96"/>
      <c r="CF237" s="96"/>
      <c r="CG237" s="96"/>
      <c r="CH237" s="96"/>
      <c r="CI237" s="96"/>
      <c r="CJ237" s="96"/>
      <c r="CK237" s="96"/>
      <c r="CL237" s="96"/>
      <c r="CM237" s="96"/>
      <c r="CN237" s="96"/>
      <c r="CO237" s="96"/>
      <c r="CP237" s="96"/>
      <c r="CQ237" s="96"/>
      <c r="CR237" s="96"/>
      <c r="CS237" s="96"/>
      <c r="CT237" s="96"/>
      <c r="CU237" s="96"/>
      <c r="CV237" s="96"/>
      <c r="CW237" s="96"/>
      <c r="CX237" s="96"/>
      <c r="CY237" s="96"/>
      <c r="CZ237" s="96"/>
      <c r="DA237" s="96"/>
      <c r="DB237" s="96"/>
      <c r="DC237" s="96"/>
      <c r="DD237" s="96"/>
      <c r="DE237" s="96"/>
      <c r="DF237" s="96"/>
      <c r="DG237" s="96"/>
      <c r="DH237" s="96"/>
      <c r="DI237" s="96"/>
      <c r="DJ237" s="96"/>
      <c r="DK237" s="96"/>
      <c r="DL237" s="96"/>
      <c r="DM237" s="96"/>
      <c r="DN237" s="96"/>
      <c r="DO237" s="96"/>
      <c r="DP237" s="96"/>
      <c r="DQ237" s="96"/>
      <c r="DR237" s="96"/>
      <c r="DS237" s="96"/>
      <c r="DT237" s="96"/>
      <c r="DU237" s="96"/>
      <c r="DV237" s="96"/>
      <c r="DW237" s="96"/>
      <c r="DX237" s="96"/>
      <c r="DY237" s="96"/>
      <c r="DZ237" s="96"/>
      <c r="EA237" s="96"/>
      <c r="EB237" s="96"/>
      <c r="EC237" s="96"/>
      <c r="ED237" s="96"/>
      <c r="EE237" s="96"/>
      <c r="EF237" s="96"/>
      <c r="EG237" s="96"/>
      <c r="EH237" s="96"/>
      <c r="EI237" s="96"/>
      <c r="EJ237" s="96"/>
      <c r="EK237" s="96"/>
      <c r="EL237" s="96"/>
      <c r="EM237" s="96"/>
      <c r="EN237" s="96"/>
      <c r="EO237" s="96"/>
      <c r="EP237" s="96"/>
      <c r="EQ237" s="96"/>
      <c r="ER237" s="96"/>
      <c r="ES237" s="96"/>
      <c r="ET237" s="96"/>
      <c r="EU237" s="96"/>
      <c r="EV237" s="96"/>
      <c r="EW237" s="96"/>
      <c r="EX237" s="96"/>
      <c r="EY237" s="96"/>
      <c r="EZ237" s="96"/>
      <c r="FA237" s="96"/>
      <c r="FB237" s="96"/>
      <c r="FC237" s="96"/>
      <c r="FD237" s="96"/>
      <c r="FE237" s="96"/>
      <c r="FF237" s="96"/>
      <c r="FG237" s="96"/>
      <c r="FH237" s="96"/>
      <c r="FI237" s="96"/>
      <c r="FJ237" s="96"/>
      <c r="FK237" s="96"/>
      <c r="FL237" s="96"/>
      <c r="FM237" s="96"/>
      <c r="FN237" s="96"/>
      <c r="FO237" s="96"/>
      <c r="FP237" s="96"/>
      <c r="FQ237" s="96"/>
      <c r="FR237" s="96"/>
      <c r="FS237" s="96"/>
      <c r="FT237" s="96"/>
      <c r="FU237" s="96"/>
      <c r="FV237" s="96"/>
      <c r="FW237" s="96"/>
      <c r="FX237" s="96"/>
      <c r="FY237" s="96"/>
      <c r="FZ237" s="96"/>
      <c r="GA237" s="96"/>
      <c r="GB237" s="96"/>
      <c r="GC237" s="96"/>
      <c r="GD237" s="96"/>
      <c r="GE237" s="96"/>
      <c r="GF237" s="96"/>
      <c r="GG237" s="96"/>
      <c r="GH237" s="96"/>
      <c r="GI237" s="96"/>
      <c r="GJ237" s="96"/>
      <c r="GK237" s="96"/>
      <c r="GL237" s="96"/>
      <c r="GM237" s="96"/>
      <c r="GN237" s="96"/>
      <c r="GO237" s="96"/>
      <c r="GP237" s="96"/>
      <c r="GQ237" s="96"/>
      <c r="GR237" s="96"/>
      <c r="GS237" s="96"/>
      <c r="GT237" s="96"/>
      <c r="GU237" s="96"/>
    </row>
    <row r="238" spans="1:203" s="98" customFormat="1" ht="11.25">
      <c r="A238" s="59" t="s">
        <v>249</v>
      </c>
      <c r="B238" s="59" t="s">
        <v>255</v>
      </c>
      <c r="C238" s="59"/>
      <c r="D238" s="60" t="s">
        <v>256</v>
      </c>
      <c r="E238" s="61">
        <v>180</v>
      </c>
      <c r="F238" s="61">
        <v>0</v>
      </c>
      <c r="G238" s="61">
        <v>180</v>
      </c>
      <c r="H238" s="61">
        <v>0</v>
      </c>
      <c r="I238" s="61">
        <v>180</v>
      </c>
      <c r="J238" s="93"/>
      <c r="K238" s="93"/>
      <c r="L238" s="93"/>
      <c r="M238" s="93"/>
      <c r="N238" s="93"/>
      <c r="O238" s="93"/>
      <c r="P238" s="93"/>
      <c r="Q238" s="93"/>
      <c r="R238" s="93"/>
      <c r="S238" s="93"/>
      <c r="T238" s="93"/>
      <c r="U238" s="93"/>
      <c r="V238" s="93"/>
      <c r="W238" s="93"/>
      <c r="X238" s="93"/>
      <c r="Y238" s="93"/>
      <c r="Z238" s="93"/>
      <c r="AA238" s="93"/>
      <c r="AB238" s="93"/>
      <c r="AC238" s="93"/>
      <c r="AD238" s="93"/>
      <c r="AE238" s="93"/>
      <c r="AF238" s="93"/>
      <c r="AG238" s="93"/>
      <c r="AH238" s="93"/>
      <c r="AI238" s="93"/>
      <c r="AJ238" s="93"/>
      <c r="AK238" s="93"/>
      <c r="AL238" s="93"/>
      <c r="AM238" s="93"/>
      <c r="AN238" s="93"/>
      <c r="AO238" s="93"/>
      <c r="AP238" s="93"/>
      <c r="AQ238" s="93"/>
      <c r="AR238" s="93"/>
      <c r="AS238" s="93"/>
      <c r="AT238" s="93"/>
      <c r="AU238" s="93"/>
      <c r="AV238" s="93"/>
      <c r="AW238" s="93"/>
      <c r="AX238" s="93"/>
      <c r="AY238" s="93"/>
      <c r="AZ238" s="93"/>
      <c r="BA238" s="93"/>
      <c r="BB238" s="93"/>
      <c r="BC238" s="93"/>
      <c r="BD238" s="93"/>
      <c r="BE238" s="93"/>
      <c r="BF238" s="93"/>
      <c r="BG238" s="93"/>
      <c r="BH238" s="93"/>
      <c r="BI238" s="93"/>
      <c r="BJ238" s="93"/>
      <c r="BK238" s="93"/>
      <c r="BL238" s="93"/>
      <c r="BM238" s="93"/>
      <c r="BN238" s="93"/>
      <c r="BO238" s="93"/>
      <c r="BP238" s="93"/>
      <c r="BQ238" s="93"/>
      <c r="BR238" s="93"/>
      <c r="BS238" s="93"/>
      <c r="BT238" s="93"/>
      <c r="BU238" s="93"/>
      <c r="BV238" s="93"/>
      <c r="BW238" s="93"/>
      <c r="BX238" s="93"/>
      <c r="BY238" s="93"/>
      <c r="BZ238" s="93"/>
      <c r="CA238" s="93"/>
      <c r="CB238" s="93"/>
      <c r="CC238" s="93"/>
      <c r="CD238" s="93"/>
      <c r="CE238" s="93"/>
      <c r="CF238" s="93"/>
      <c r="CG238" s="93"/>
      <c r="CH238" s="93"/>
      <c r="CI238" s="93"/>
      <c r="CJ238" s="93"/>
      <c r="CK238" s="93"/>
      <c r="CL238" s="93"/>
      <c r="CM238" s="93"/>
      <c r="CN238" s="93"/>
      <c r="CO238" s="93"/>
      <c r="CP238" s="93"/>
      <c r="CQ238" s="93"/>
      <c r="CR238" s="93"/>
      <c r="CS238" s="93"/>
      <c r="CT238" s="93"/>
      <c r="CU238" s="93"/>
      <c r="CV238" s="93"/>
      <c r="CW238" s="93"/>
      <c r="CX238" s="93"/>
      <c r="CY238" s="93"/>
      <c r="CZ238" s="93"/>
      <c r="DA238" s="93"/>
      <c r="DB238" s="93"/>
      <c r="DC238" s="93"/>
      <c r="DD238" s="93"/>
      <c r="DE238" s="93"/>
      <c r="DF238" s="93"/>
      <c r="DG238" s="93"/>
      <c r="DH238" s="93"/>
      <c r="DI238" s="93"/>
      <c r="DJ238" s="93"/>
      <c r="DK238" s="93"/>
      <c r="DL238" s="93"/>
      <c r="DM238" s="93"/>
      <c r="DN238" s="93"/>
      <c r="DO238" s="93"/>
      <c r="DP238" s="93"/>
      <c r="DQ238" s="93"/>
      <c r="DR238" s="93"/>
      <c r="DS238" s="93"/>
      <c r="DT238" s="93"/>
      <c r="DU238" s="93"/>
      <c r="DV238" s="93"/>
      <c r="DW238" s="93"/>
      <c r="DX238" s="93"/>
      <c r="DY238" s="93"/>
      <c r="DZ238" s="93"/>
      <c r="EA238" s="93"/>
      <c r="EB238" s="93"/>
      <c r="EC238" s="93"/>
      <c r="ED238" s="93"/>
      <c r="EE238" s="93"/>
      <c r="EF238" s="93"/>
      <c r="EG238" s="93"/>
      <c r="EH238" s="93"/>
      <c r="EI238" s="93"/>
      <c r="EJ238" s="93"/>
      <c r="EK238" s="93"/>
      <c r="EL238" s="93"/>
      <c r="EM238" s="93"/>
      <c r="EN238" s="93"/>
      <c r="EO238" s="93"/>
      <c r="EP238" s="93"/>
      <c r="EQ238" s="93"/>
      <c r="ER238" s="93"/>
      <c r="ES238" s="93"/>
      <c r="ET238" s="93"/>
      <c r="EU238" s="93"/>
      <c r="EV238" s="93"/>
      <c r="EW238" s="93"/>
      <c r="EX238" s="93"/>
      <c r="EY238" s="93"/>
      <c r="EZ238" s="93"/>
      <c r="FA238" s="93"/>
      <c r="FB238" s="93"/>
      <c r="FC238" s="93"/>
      <c r="FD238" s="93"/>
      <c r="FE238" s="93"/>
      <c r="FF238" s="93"/>
      <c r="FG238" s="93"/>
      <c r="FH238" s="93"/>
      <c r="FI238" s="93"/>
      <c r="FJ238" s="93"/>
      <c r="FK238" s="93"/>
      <c r="FL238" s="93"/>
      <c r="FM238" s="93"/>
      <c r="FN238" s="93"/>
      <c r="FO238" s="93"/>
      <c r="FP238" s="93"/>
      <c r="FQ238" s="93"/>
      <c r="FR238" s="93"/>
      <c r="FS238" s="93"/>
      <c r="FT238" s="93"/>
      <c r="FU238" s="93"/>
      <c r="FV238" s="93"/>
      <c r="FW238" s="93"/>
      <c r="FX238" s="93"/>
      <c r="FY238" s="93"/>
      <c r="FZ238" s="93"/>
      <c r="GA238" s="93"/>
      <c r="GB238" s="93"/>
      <c r="GC238" s="93"/>
      <c r="GD238" s="93"/>
      <c r="GE238" s="93"/>
      <c r="GF238" s="93"/>
      <c r="GG238" s="93"/>
      <c r="GH238" s="93"/>
      <c r="GI238" s="93"/>
      <c r="GJ238" s="93"/>
      <c r="GK238" s="93"/>
      <c r="GL238" s="93"/>
      <c r="GM238" s="93"/>
      <c r="GN238" s="93"/>
      <c r="GO238" s="93"/>
      <c r="GP238" s="93"/>
      <c r="GQ238" s="93"/>
      <c r="GR238" s="93"/>
      <c r="GS238" s="93"/>
      <c r="GT238" s="93"/>
      <c r="GU238" s="93"/>
    </row>
    <row r="239" spans="1:203" s="98" customFormat="1" ht="11.25">
      <c r="A239" s="62" t="s">
        <v>249</v>
      </c>
      <c r="B239" s="62" t="s">
        <v>255</v>
      </c>
      <c r="C239" s="62" t="s">
        <v>87</v>
      </c>
      <c r="D239" s="63" t="s">
        <v>88</v>
      </c>
      <c r="E239" s="64">
        <v>180</v>
      </c>
      <c r="F239" s="64">
        <v>0</v>
      </c>
      <c r="G239" s="64">
        <v>180</v>
      </c>
      <c r="H239" s="64">
        <v>0</v>
      </c>
      <c r="I239" s="64">
        <v>180</v>
      </c>
      <c r="J239" s="93"/>
      <c r="K239" s="93"/>
      <c r="L239" s="93"/>
      <c r="M239" s="93"/>
      <c r="N239" s="93"/>
      <c r="O239" s="93"/>
      <c r="P239" s="93"/>
      <c r="Q239" s="93"/>
      <c r="R239" s="93"/>
      <c r="S239" s="93"/>
      <c r="T239" s="93"/>
      <c r="U239" s="93"/>
      <c r="V239" s="93"/>
      <c r="W239" s="93"/>
      <c r="X239" s="93"/>
      <c r="Y239" s="93"/>
      <c r="Z239" s="93"/>
      <c r="AA239" s="93"/>
      <c r="AB239" s="93"/>
      <c r="AC239" s="93"/>
      <c r="AD239" s="93"/>
      <c r="AE239" s="93"/>
      <c r="AF239" s="93"/>
      <c r="AG239" s="93"/>
      <c r="AH239" s="93"/>
      <c r="AI239" s="93"/>
      <c r="AJ239" s="93"/>
      <c r="AK239" s="93"/>
      <c r="AL239" s="93"/>
      <c r="AM239" s="93"/>
      <c r="AN239" s="93"/>
      <c r="AO239" s="93"/>
      <c r="AP239" s="93"/>
      <c r="AQ239" s="93"/>
      <c r="AR239" s="93"/>
      <c r="AS239" s="93"/>
      <c r="AT239" s="93"/>
      <c r="AU239" s="93"/>
      <c r="AV239" s="93"/>
      <c r="AW239" s="93"/>
      <c r="AX239" s="93"/>
      <c r="AY239" s="93"/>
      <c r="AZ239" s="93"/>
      <c r="BA239" s="93"/>
      <c r="BB239" s="93"/>
      <c r="BC239" s="93"/>
      <c r="BD239" s="93"/>
      <c r="BE239" s="93"/>
      <c r="BF239" s="93"/>
      <c r="BG239" s="93"/>
      <c r="BH239" s="93"/>
      <c r="BI239" s="93"/>
      <c r="BJ239" s="93"/>
      <c r="BK239" s="93"/>
      <c r="BL239" s="93"/>
      <c r="BM239" s="93"/>
      <c r="BN239" s="93"/>
      <c r="BO239" s="93"/>
      <c r="BP239" s="93"/>
      <c r="BQ239" s="93"/>
      <c r="BR239" s="93"/>
      <c r="BS239" s="93"/>
      <c r="BT239" s="93"/>
      <c r="BU239" s="93"/>
      <c r="BV239" s="93"/>
      <c r="BW239" s="93"/>
      <c r="BX239" s="93"/>
      <c r="BY239" s="93"/>
      <c r="BZ239" s="93"/>
      <c r="CA239" s="93"/>
      <c r="CB239" s="93"/>
      <c r="CC239" s="93"/>
      <c r="CD239" s="93"/>
      <c r="CE239" s="93"/>
      <c r="CF239" s="93"/>
      <c r="CG239" s="93"/>
      <c r="CH239" s="93"/>
      <c r="CI239" s="93"/>
      <c r="CJ239" s="93"/>
      <c r="CK239" s="93"/>
      <c r="CL239" s="93"/>
      <c r="CM239" s="93"/>
      <c r="CN239" s="93"/>
      <c r="CO239" s="93"/>
      <c r="CP239" s="93"/>
      <c r="CQ239" s="93"/>
      <c r="CR239" s="93"/>
      <c r="CS239" s="93"/>
      <c r="CT239" s="93"/>
      <c r="CU239" s="93"/>
      <c r="CV239" s="93"/>
      <c r="CW239" s="93"/>
      <c r="CX239" s="93"/>
      <c r="CY239" s="93"/>
      <c r="CZ239" s="93"/>
      <c r="DA239" s="93"/>
      <c r="DB239" s="93"/>
      <c r="DC239" s="93"/>
      <c r="DD239" s="93"/>
      <c r="DE239" s="93"/>
      <c r="DF239" s="93"/>
      <c r="DG239" s="93"/>
      <c r="DH239" s="93"/>
      <c r="DI239" s="93"/>
      <c r="DJ239" s="93"/>
      <c r="DK239" s="93"/>
      <c r="DL239" s="93"/>
      <c r="DM239" s="93"/>
      <c r="DN239" s="93"/>
      <c r="DO239" s="93"/>
      <c r="DP239" s="93"/>
      <c r="DQ239" s="93"/>
      <c r="DR239" s="93"/>
      <c r="DS239" s="93"/>
      <c r="DT239" s="93"/>
      <c r="DU239" s="93"/>
      <c r="DV239" s="93"/>
      <c r="DW239" s="93"/>
      <c r="DX239" s="93"/>
      <c r="DY239" s="93"/>
      <c r="DZ239" s="93"/>
      <c r="EA239" s="93"/>
      <c r="EB239" s="93"/>
      <c r="EC239" s="93"/>
      <c r="ED239" s="93"/>
      <c r="EE239" s="93"/>
      <c r="EF239" s="93"/>
      <c r="EG239" s="93"/>
      <c r="EH239" s="93"/>
      <c r="EI239" s="93"/>
      <c r="EJ239" s="93"/>
      <c r="EK239" s="93"/>
      <c r="EL239" s="93"/>
      <c r="EM239" s="93"/>
      <c r="EN239" s="93"/>
      <c r="EO239" s="93"/>
      <c r="EP239" s="93"/>
      <c r="EQ239" s="93"/>
      <c r="ER239" s="93"/>
      <c r="ES239" s="93"/>
      <c r="ET239" s="93"/>
      <c r="EU239" s="93"/>
      <c r="EV239" s="93"/>
      <c r="EW239" s="93"/>
      <c r="EX239" s="93"/>
      <c r="EY239" s="93"/>
      <c r="EZ239" s="93"/>
      <c r="FA239" s="93"/>
      <c r="FB239" s="93"/>
      <c r="FC239" s="93"/>
      <c r="FD239" s="93"/>
      <c r="FE239" s="93"/>
      <c r="FF239" s="93"/>
      <c r="FG239" s="93"/>
      <c r="FH239" s="93"/>
      <c r="FI239" s="93"/>
      <c r="FJ239" s="93"/>
      <c r="FK239" s="93"/>
      <c r="FL239" s="93"/>
      <c r="FM239" s="93"/>
      <c r="FN239" s="93"/>
      <c r="FO239" s="93"/>
      <c r="FP239" s="93"/>
      <c r="FQ239" s="93"/>
      <c r="FR239" s="93"/>
      <c r="FS239" s="93"/>
      <c r="FT239" s="93"/>
      <c r="FU239" s="93"/>
      <c r="FV239" s="93"/>
      <c r="FW239" s="93"/>
      <c r="FX239" s="93"/>
      <c r="FY239" s="93"/>
      <c r="FZ239" s="93"/>
      <c r="GA239" s="93"/>
      <c r="GB239" s="93"/>
      <c r="GC239" s="93"/>
      <c r="GD239" s="93"/>
      <c r="GE239" s="93"/>
      <c r="GF239" s="93"/>
      <c r="GG239" s="93"/>
      <c r="GH239" s="93"/>
      <c r="GI239" s="93"/>
      <c r="GJ239" s="93"/>
      <c r="GK239" s="93"/>
      <c r="GL239" s="93"/>
      <c r="GM239" s="93"/>
      <c r="GN239" s="93"/>
      <c r="GO239" s="93"/>
      <c r="GP239" s="93"/>
      <c r="GQ239" s="93"/>
      <c r="GR239" s="93"/>
      <c r="GS239" s="93"/>
      <c r="GT239" s="93"/>
      <c r="GU239" s="93"/>
    </row>
    <row r="240" spans="1:203" s="98" customFormat="1" ht="11.25">
      <c r="A240" s="62" t="s">
        <v>249</v>
      </c>
      <c r="B240" s="62" t="s">
        <v>255</v>
      </c>
      <c r="C240" s="62" t="s">
        <v>89</v>
      </c>
      <c r="D240" s="63" t="s">
        <v>90</v>
      </c>
      <c r="E240" s="64">
        <v>180</v>
      </c>
      <c r="F240" s="64"/>
      <c r="G240" s="67">
        <v>180</v>
      </c>
      <c r="H240" s="64"/>
      <c r="I240" s="67">
        <v>180</v>
      </c>
      <c r="J240" s="93"/>
      <c r="K240" s="93"/>
      <c r="L240" s="93"/>
      <c r="M240" s="93"/>
      <c r="N240" s="93"/>
      <c r="O240" s="93"/>
      <c r="P240" s="93"/>
      <c r="Q240" s="93"/>
      <c r="R240" s="93"/>
      <c r="S240" s="93"/>
      <c r="T240" s="93"/>
      <c r="U240" s="93"/>
      <c r="V240" s="93"/>
      <c r="W240" s="93"/>
      <c r="X240" s="93"/>
      <c r="Y240" s="93"/>
      <c r="Z240" s="93"/>
      <c r="AA240" s="93"/>
      <c r="AB240" s="93"/>
      <c r="AC240" s="93"/>
      <c r="AD240" s="93"/>
      <c r="AE240" s="93"/>
      <c r="AF240" s="93"/>
      <c r="AG240" s="93"/>
      <c r="AH240" s="93"/>
      <c r="AI240" s="93"/>
      <c r="AJ240" s="93"/>
      <c r="AK240" s="93"/>
      <c r="AL240" s="93"/>
      <c r="AM240" s="93"/>
      <c r="AN240" s="93"/>
      <c r="AO240" s="93"/>
      <c r="AP240" s="93"/>
      <c r="AQ240" s="93"/>
      <c r="AR240" s="93"/>
      <c r="AS240" s="93"/>
      <c r="AT240" s="93"/>
      <c r="AU240" s="93"/>
      <c r="AV240" s="93"/>
      <c r="AW240" s="93"/>
      <c r="AX240" s="93"/>
      <c r="AY240" s="93"/>
      <c r="AZ240" s="93"/>
      <c r="BA240" s="93"/>
      <c r="BB240" s="93"/>
      <c r="BC240" s="93"/>
      <c r="BD240" s="93"/>
      <c r="BE240" s="93"/>
      <c r="BF240" s="93"/>
      <c r="BG240" s="93"/>
      <c r="BH240" s="93"/>
      <c r="BI240" s="93"/>
      <c r="BJ240" s="93"/>
      <c r="BK240" s="93"/>
      <c r="BL240" s="93"/>
      <c r="BM240" s="93"/>
      <c r="BN240" s="93"/>
      <c r="BO240" s="93"/>
      <c r="BP240" s="93"/>
      <c r="BQ240" s="93"/>
      <c r="BR240" s="93"/>
      <c r="BS240" s="93"/>
      <c r="BT240" s="93"/>
      <c r="BU240" s="93"/>
      <c r="BV240" s="93"/>
      <c r="BW240" s="93"/>
      <c r="BX240" s="93"/>
      <c r="BY240" s="93"/>
      <c r="BZ240" s="93"/>
      <c r="CA240" s="93"/>
      <c r="CB240" s="93"/>
      <c r="CC240" s="93"/>
      <c r="CD240" s="93"/>
      <c r="CE240" s="93"/>
      <c r="CF240" s="93"/>
      <c r="CG240" s="93"/>
      <c r="CH240" s="93"/>
      <c r="CI240" s="93"/>
      <c r="CJ240" s="93"/>
      <c r="CK240" s="93"/>
      <c r="CL240" s="93"/>
      <c r="CM240" s="93"/>
      <c r="CN240" s="93"/>
      <c r="CO240" s="93"/>
      <c r="CP240" s="93"/>
      <c r="CQ240" s="93"/>
      <c r="CR240" s="93"/>
      <c r="CS240" s="93"/>
      <c r="CT240" s="93"/>
      <c r="CU240" s="93"/>
      <c r="CV240" s="93"/>
      <c r="CW240" s="93"/>
      <c r="CX240" s="93"/>
      <c r="CY240" s="93"/>
      <c r="CZ240" s="93"/>
      <c r="DA240" s="93"/>
      <c r="DB240" s="93"/>
      <c r="DC240" s="93"/>
      <c r="DD240" s="93"/>
      <c r="DE240" s="93"/>
      <c r="DF240" s="93"/>
      <c r="DG240" s="93"/>
      <c r="DH240" s="93"/>
      <c r="DI240" s="93"/>
      <c r="DJ240" s="93"/>
      <c r="DK240" s="93"/>
      <c r="DL240" s="93"/>
      <c r="DM240" s="93"/>
      <c r="DN240" s="93"/>
      <c r="DO240" s="93"/>
      <c r="DP240" s="93"/>
      <c r="DQ240" s="93"/>
      <c r="DR240" s="93"/>
      <c r="DS240" s="93"/>
      <c r="DT240" s="93"/>
      <c r="DU240" s="93"/>
      <c r="DV240" s="93"/>
      <c r="DW240" s="93"/>
      <c r="DX240" s="93"/>
      <c r="DY240" s="93"/>
      <c r="DZ240" s="93"/>
      <c r="EA240" s="93"/>
      <c r="EB240" s="93"/>
      <c r="EC240" s="93"/>
      <c r="ED240" s="93"/>
      <c r="EE240" s="93"/>
      <c r="EF240" s="93"/>
      <c r="EG240" s="93"/>
      <c r="EH240" s="93"/>
      <c r="EI240" s="93"/>
      <c r="EJ240" s="93"/>
      <c r="EK240" s="93"/>
      <c r="EL240" s="93"/>
      <c r="EM240" s="93"/>
      <c r="EN240" s="93"/>
      <c r="EO240" s="93"/>
      <c r="EP240" s="93"/>
      <c r="EQ240" s="93"/>
      <c r="ER240" s="93"/>
      <c r="ES240" s="93"/>
      <c r="ET240" s="93"/>
      <c r="EU240" s="93"/>
      <c r="EV240" s="93"/>
      <c r="EW240" s="93"/>
      <c r="EX240" s="93"/>
      <c r="EY240" s="93"/>
      <c r="EZ240" s="93"/>
      <c r="FA240" s="93"/>
      <c r="FB240" s="93"/>
      <c r="FC240" s="93"/>
      <c r="FD240" s="93"/>
      <c r="FE240" s="93"/>
      <c r="FF240" s="93"/>
      <c r="FG240" s="93"/>
      <c r="FH240" s="93"/>
      <c r="FI240" s="93"/>
      <c r="FJ240" s="93"/>
      <c r="FK240" s="93"/>
      <c r="FL240" s="93"/>
      <c r="FM240" s="93"/>
      <c r="FN240" s="93"/>
      <c r="FO240" s="93"/>
      <c r="FP240" s="93"/>
      <c r="FQ240" s="93"/>
      <c r="FR240" s="93"/>
      <c r="FS240" s="93"/>
      <c r="FT240" s="93"/>
      <c r="FU240" s="93"/>
      <c r="FV240" s="93"/>
      <c r="FW240" s="93"/>
      <c r="FX240" s="93"/>
      <c r="FY240" s="93"/>
      <c r="FZ240" s="93"/>
      <c r="GA240" s="93"/>
      <c r="GB240" s="93"/>
      <c r="GC240" s="93"/>
      <c r="GD240" s="93"/>
      <c r="GE240" s="93"/>
      <c r="GF240" s="93"/>
      <c r="GG240" s="93"/>
      <c r="GH240" s="93"/>
      <c r="GI240" s="93"/>
      <c r="GJ240" s="93"/>
      <c r="GK240" s="93"/>
      <c r="GL240" s="93"/>
      <c r="GM240" s="93"/>
      <c r="GN240" s="93"/>
      <c r="GO240" s="93"/>
      <c r="GP240" s="93"/>
      <c r="GQ240" s="93"/>
      <c r="GR240" s="93"/>
      <c r="GS240" s="93"/>
      <c r="GT240" s="93"/>
      <c r="GU240" s="93"/>
    </row>
    <row r="241" spans="1:203" s="95" customFormat="1" ht="10.5">
      <c r="A241" s="53" t="s">
        <v>257</v>
      </c>
      <c r="B241" s="53"/>
      <c r="C241" s="53"/>
      <c r="D241" s="91" t="s">
        <v>258</v>
      </c>
      <c r="E241" s="55">
        <v>64555.6</v>
      </c>
      <c r="F241" s="55">
        <v>-645</v>
      </c>
      <c r="G241" s="55">
        <v>63910.6</v>
      </c>
      <c r="H241" s="55">
        <v>1000</v>
      </c>
      <c r="I241" s="55">
        <v>64910.6</v>
      </c>
      <c r="J241" s="94"/>
      <c r="K241" s="94"/>
      <c r="L241" s="94"/>
      <c r="M241" s="94"/>
      <c r="N241" s="94"/>
      <c r="O241" s="94"/>
      <c r="P241" s="94"/>
      <c r="Q241" s="94"/>
      <c r="R241" s="94"/>
      <c r="S241" s="94"/>
      <c r="T241" s="94"/>
      <c r="U241" s="94"/>
      <c r="V241" s="94"/>
      <c r="W241" s="94"/>
      <c r="X241" s="94"/>
      <c r="Y241" s="94"/>
      <c r="Z241" s="94"/>
      <c r="AA241" s="94"/>
      <c r="AB241" s="94"/>
      <c r="AC241" s="94"/>
      <c r="AD241" s="94"/>
      <c r="AE241" s="94"/>
      <c r="AF241" s="94"/>
      <c r="AG241" s="94"/>
      <c r="AH241" s="94"/>
      <c r="AI241" s="94"/>
      <c r="AJ241" s="94"/>
      <c r="AK241" s="94"/>
      <c r="AL241" s="94"/>
      <c r="AM241" s="94"/>
      <c r="AN241" s="94"/>
      <c r="AO241" s="94"/>
      <c r="AP241" s="94"/>
      <c r="AQ241" s="94"/>
      <c r="AR241" s="94"/>
      <c r="AS241" s="94"/>
      <c r="AT241" s="94"/>
      <c r="AU241" s="94"/>
      <c r="AV241" s="94"/>
      <c r="AW241" s="94"/>
      <c r="AX241" s="94"/>
      <c r="AY241" s="94"/>
      <c r="AZ241" s="94"/>
      <c r="BA241" s="94"/>
      <c r="BB241" s="94"/>
      <c r="BC241" s="94"/>
      <c r="BD241" s="94"/>
      <c r="BE241" s="94"/>
      <c r="BF241" s="94"/>
      <c r="BG241" s="94"/>
      <c r="BH241" s="94"/>
      <c r="BI241" s="94"/>
      <c r="BJ241" s="94"/>
      <c r="BK241" s="94"/>
      <c r="BL241" s="94"/>
      <c r="BM241" s="94"/>
      <c r="BN241" s="94"/>
      <c r="BO241" s="94"/>
      <c r="BP241" s="94"/>
      <c r="BQ241" s="94"/>
      <c r="BR241" s="94"/>
      <c r="BS241" s="94"/>
      <c r="BT241" s="94"/>
      <c r="BU241" s="94"/>
      <c r="BV241" s="94"/>
      <c r="BW241" s="94"/>
      <c r="BX241" s="94"/>
      <c r="BY241" s="94"/>
      <c r="BZ241" s="94"/>
      <c r="CA241" s="94"/>
      <c r="CB241" s="94"/>
      <c r="CC241" s="94"/>
      <c r="CD241" s="94"/>
      <c r="CE241" s="94"/>
      <c r="CF241" s="94"/>
      <c r="CG241" s="94"/>
      <c r="CH241" s="94"/>
      <c r="CI241" s="94"/>
      <c r="CJ241" s="94"/>
      <c r="CK241" s="94"/>
      <c r="CL241" s="94"/>
      <c r="CM241" s="94"/>
      <c r="CN241" s="94"/>
      <c r="CO241" s="94"/>
      <c r="CP241" s="94"/>
      <c r="CQ241" s="94"/>
      <c r="CR241" s="94"/>
      <c r="CS241" s="94"/>
      <c r="CT241" s="94"/>
      <c r="CU241" s="94"/>
      <c r="CV241" s="94"/>
      <c r="CW241" s="94"/>
      <c r="CX241" s="94"/>
      <c r="CY241" s="94"/>
      <c r="CZ241" s="94"/>
      <c r="DA241" s="94"/>
      <c r="DB241" s="94"/>
      <c r="DC241" s="94"/>
      <c r="DD241" s="94"/>
      <c r="DE241" s="94"/>
      <c r="DF241" s="94"/>
      <c r="DG241" s="94"/>
      <c r="DH241" s="94"/>
      <c r="DI241" s="94"/>
      <c r="DJ241" s="94"/>
      <c r="DK241" s="94"/>
      <c r="DL241" s="94"/>
      <c r="DM241" s="94"/>
      <c r="DN241" s="94"/>
      <c r="DO241" s="94"/>
      <c r="DP241" s="94"/>
      <c r="DQ241" s="94"/>
      <c r="DR241" s="94"/>
      <c r="DS241" s="94"/>
      <c r="DT241" s="94"/>
      <c r="DU241" s="94"/>
      <c r="DV241" s="94"/>
      <c r="DW241" s="94"/>
      <c r="DX241" s="94"/>
      <c r="DY241" s="94"/>
      <c r="DZ241" s="94"/>
      <c r="EA241" s="94"/>
      <c r="EB241" s="94"/>
      <c r="EC241" s="94"/>
      <c r="ED241" s="94"/>
      <c r="EE241" s="94"/>
      <c r="EF241" s="94"/>
      <c r="EG241" s="94"/>
      <c r="EH241" s="94"/>
      <c r="EI241" s="94"/>
      <c r="EJ241" s="94"/>
      <c r="EK241" s="94"/>
      <c r="EL241" s="94"/>
      <c r="EM241" s="94"/>
      <c r="EN241" s="94"/>
      <c r="EO241" s="94"/>
      <c r="EP241" s="94"/>
      <c r="EQ241" s="94"/>
      <c r="ER241" s="94"/>
      <c r="ES241" s="94"/>
      <c r="ET241" s="94"/>
      <c r="EU241" s="94"/>
      <c r="EV241" s="94"/>
      <c r="EW241" s="94"/>
      <c r="EX241" s="94"/>
      <c r="EY241" s="94"/>
      <c r="EZ241" s="94"/>
      <c r="FA241" s="94"/>
      <c r="FB241" s="94"/>
      <c r="FC241" s="94"/>
      <c r="FD241" s="94"/>
      <c r="FE241" s="94"/>
      <c r="FF241" s="94"/>
      <c r="FG241" s="94"/>
      <c r="FH241" s="94"/>
      <c r="FI241" s="94"/>
      <c r="FJ241" s="94"/>
      <c r="FK241" s="94"/>
      <c r="FL241" s="94"/>
      <c r="FM241" s="94"/>
      <c r="FN241" s="94"/>
      <c r="FO241" s="94"/>
      <c r="FP241" s="94"/>
      <c r="FQ241" s="94"/>
      <c r="FR241" s="94"/>
      <c r="FS241" s="94"/>
      <c r="FT241" s="94"/>
      <c r="FU241" s="94"/>
      <c r="FV241" s="94"/>
      <c r="FW241" s="94"/>
      <c r="FX241" s="94"/>
      <c r="FY241" s="94"/>
      <c r="FZ241" s="94"/>
      <c r="GA241" s="94"/>
      <c r="GB241" s="94"/>
      <c r="GC241" s="94"/>
      <c r="GD241" s="94"/>
      <c r="GE241" s="94"/>
      <c r="GF241" s="94"/>
      <c r="GG241" s="94"/>
      <c r="GH241" s="94"/>
      <c r="GI241" s="94"/>
      <c r="GJ241" s="94"/>
      <c r="GK241" s="94"/>
      <c r="GL241" s="94"/>
      <c r="GM241" s="94"/>
      <c r="GN241" s="94"/>
      <c r="GO241" s="94"/>
      <c r="GP241" s="94"/>
      <c r="GQ241" s="94"/>
      <c r="GR241" s="94"/>
      <c r="GS241" s="94"/>
      <c r="GT241" s="94"/>
      <c r="GU241" s="94"/>
    </row>
    <row r="242" spans="1:203" s="98" customFormat="1" ht="22.5">
      <c r="A242" s="56" t="s">
        <v>257</v>
      </c>
      <c r="B242" s="56" t="s">
        <v>170</v>
      </c>
      <c r="C242" s="56"/>
      <c r="D242" s="57" t="s">
        <v>259</v>
      </c>
      <c r="E242" s="58">
        <v>60295.6</v>
      </c>
      <c r="F242" s="58">
        <v>-645</v>
      </c>
      <c r="G242" s="58">
        <v>59650.6</v>
      </c>
      <c r="H242" s="58">
        <v>0</v>
      </c>
      <c r="I242" s="58">
        <v>59650.6</v>
      </c>
      <c r="J242" s="93"/>
      <c r="K242" s="93"/>
      <c r="L242" s="93"/>
      <c r="M242" s="93"/>
      <c r="N242" s="93"/>
      <c r="O242" s="93"/>
      <c r="P242" s="93"/>
      <c r="Q242" s="93"/>
      <c r="R242" s="93"/>
      <c r="S242" s="93"/>
      <c r="T242" s="93"/>
      <c r="U242" s="93"/>
      <c r="V242" s="93"/>
      <c r="W242" s="93"/>
      <c r="X242" s="93"/>
      <c r="Y242" s="93"/>
      <c r="Z242" s="93"/>
      <c r="AA242" s="93"/>
      <c r="AB242" s="93"/>
      <c r="AC242" s="93"/>
      <c r="AD242" s="93"/>
      <c r="AE242" s="93"/>
      <c r="AF242" s="93"/>
      <c r="AG242" s="93"/>
      <c r="AH242" s="93"/>
      <c r="AI242" s="93"/>
      <c r="AJ242" s="93"/>
      <c r="AK242" s="93"/>
      <c r="AL242" s="93"/>
      <c r="AM242" s="93"/>
      <c r="AN242" s="93"/>
      <c r="AO242" s="93"/>
      <c r="AP242" s="93"/>
      <c r="AQ242" s="93"/>
      <c r="AR242" s="93"/>
      <c r="AS242" s="93"/>
      <c r="AT242" s="93"/>
      <c r="AU242" s="93"/>
      <c r="AV242" s="93"/>
      <c r="AW242" s="93"/>
      <c r="AX242" s="93"/>
      <c r="AY242" s="93"/>
      <c r="AZ242" s="93"/>
      <c r="BA242" s="93"/>
      <c r="BB242" s="93"/>
      <c r="BC242" s="93"/>
      <c r="BD242" s="93"/>
      <c r="BE242" s="93"/>
      <c r="BF242" s="93"/>
      <c r="BG242" s="93"/>
      <c r="BH242" s="93"/>
      <c r="BI242" s="93"/>
      <c r="BJ242" s="93"/>
      <c r="BK242" s="93"/>
      <c r="BL242" s="93"/>
      <c r="BM242" s="93"/>
      <c r="BN242" s="93"/>
      <c r="BO242" s="93"/>
      <c r="BP242" s="93"/>
      <c r="BQ242" s="93"/>
      <c r="BR242" s="93"/>
      <c r="BS242" s="93"/>
      <c r="BT242" s="93"/>
      <c r="BU242" s="93"/>
      <c r="BV242" s="93"/>
      <c r="BW242" s="93"/>
      <c r="BX242" s="93"/>
      <c r="BY242" s="93"/>
      <c r="BZ242" s="93"/>
      <c r="CA242" s="93"/>
      <c r="CB242" s="93"/>
      <c r="CC242" s="93"/>
      <c r="CD242" s="93"/>
      <c r="CE242" s="93"/>
      <c r="CF242" s="93"/>
      <c r="CG242" s="93"/>
      <c r="CH242" s="93"/>
      <c r="CI242" s="93"/>
      <c r="CJ242" s="93"/>
      <c r="CK242" s="93"/>
      <c r="CL242" s="93"/>
      <c r="CM242" s="93"/>
      <c r="CN242" s="93"/>
      <c r="CO242" s="93"/>
      <c r="CP242" s="93"/>
      <c r="CQ242" s="93"/>
      <c r="CR242" s="93"/>
      <c r="CS242" s="93"/>
      <c r="CT242" s="93"/>
      <c r="CU242" s="93"/>
      <c r="CV242" s="93"/>
      <c r="CW242" s="93"/>
      <c r="CX242" s="93"/>
      <c r="CY242" s="93"/>
      <c r="CZ242" s="93"/>
      <c r="DA242" s="93"/>
      <c r="DB242" s="93"/>
      <c r="DC242" s="93"/>
      <c r="DD242" s="93"/>
      <c r="DE242" s="93"/>
      <c r="DF242" s="93"/>
      <c r="DG242" s="93"/>
      <c r="DH242" s="93"/>
      <c r="DI242" s="93"/>
      <c r="DJ242" s="93"/>
      <c r="DK242" s="93"/>
      <c r="DL242" s="93"/>
      <c r="DM242" s="93"/>
      <c r="DN242" s="93"/>
      <c r="DO242" s="93"/>
      <c r="DP242" s="93"/>
      <c r="DQ242" s="93"/>
      <c r="DR242" s="93"/>
      <c r="DS242" s="93"/>
      <c r="DT242" s="93"/>
      <c r="DU242" s="93"/>
      <c r="DV242" s="93"/>
      <c r="DW242" s="93"/>
      <c r="DX242" s="93"/>
      <c r="DY242" s="93"/>
      <c r="DZ242" s="93"/>
      <c r="EA242" s="93"/>
      <c r="EB242" s="93"/>
      <c r="EC242" s="93"/>
      <c r="ED242" s="93"/>
      <c r="EE242" s="93"/>
      <c r="EF242" s="93"/>
      <c r="EG242" s="93"/>
      <c r="EH242" s="93"/>
      <c r="EI242" s="93"/>
      <c r="EJ242" s="93"/>
      <c r="EK242" s="93"/>
      <c r="EL242" s="93"/>
      <c r="EM242" s="93"/>
      <c r="EN242" s="93"/>
      <c r="EO242" s="93"/>
      <c r="EP242" s="93"/>
      <c r="EQ242" s="93"/>
      <c r="ER242" s="93"/>
      <c r="ES242" s="93"/>
      <c r="ET242" s="93"/>
      <c r="EU242" s="93"/>
      <c r="EV242" s="93"/>
      <c r="EW242" s="93"/>
      <c r="EX242" s="93"/>
      <c r="EY242" s="93"/>
      <c r="EZ242" s="93"/>
      <c r="FA242" s="93"/>
      <c r="FB242" s="93"/>
      <c r="FC242" s="93"/>
      <c r="FD242" s="93"/>
      <c r="FE242" s="93"/>
      <c r="FF242" s="93"/>
      <c r="FG242" s="93"/>
      <c r="FH242" s="93"/>
      <c r="FI242" s="93"/>
      <c r="FJ242" s="93"/>
      <c r="FK242" s="93"/>
      <c r="FL242" s="93"/>
      <c r="FM242" s="93"/>
      <c r="FN242" s="93"/>
      <c r="FO242" s="93"/>
      <c r="FP242" s="93"/>
      <c r="FQ242" s="93"/>
      <c r="FR242" s="93"/>
      <c r="FS242" s="93"/>
      <c r="FT242" s="93"/>
      <c r="FU242" s="93"/>
      <c r="FV242" s="93"/>
      <c r="FW242" s="93"/>
      <c r="FX242" s="93"/>
      <c r="FY242" s="93"/>
      <c r="FZ242" s="93"/>
      <c r="GA242" s="93"/>
      <c r="GB242" s="93"/>
      <c r="GC242" s="93"/>
      <c r="GD242" s="93"/>
      <c r="GE242" s="93"/>
      <c r="GF242" s="93"/>
      <c r="GG242" s="93"/>
      <c r="GH242" s="93"/>
      <c r="GI242" s="93"/>
      <c r="GJ242" s="93"/>
      <c r="GK242" s="93"/>
      <c r="GL242" s="93"/>
      <c r="GM242" s="93"/>
      <c r="GN242" s="93"/>
      <c r="GO242" s="93"/>
      <c r="GP242" s="93"/>
      <c r="GQ242" s="93"/>
      <c r="GR242" s="93"/>
      <c r="GS242" s="93"/>
      <c r="GT242" s="93"/>
      <c r="GU242" s="93"/>
    </row>
    <row r="243" spans="1:9" s="93" customFormat="1" ht="11.25">
      <c r="A243" s="59" t="s">
        <v>257</v>
      </c>
      <c r="B243" s="59" t="s">
        <v>260</v>
      </c>
      <c r="C243" s="59"/>
      <c r="D243" s="60" t="s">
        <v>261</v>
      </c>
      <c r="E243" s="61">
        <v>8000</v>
      </c>
      <c r="F243" s="61">
        <v>0</v>
      </c>
      <c r="G243" s="61">
        <v>8000</v>
      </c>
      <c r="H243" s="61">
        <v>0</v>
      </c>
      <c r="I243" s="61">
        <v>8000</v>
      </c>
    </row>
    <row r="244" spans="1:9" s="93" customFormat="1" ht="11.25">
      <c r="A244" s="62" t="s">
        <v>257</v>
      </c>
      <c r="B244" s="62" t="s">
        <v>260</v>
      </c>
      <c r="C244" s="62" t="s">
        <v>87</v>
      </c>
      <c r="D244" s="63" t="s">
        <v>88</v>
      </c>
      <c r="E244" s="64">
        <v>8000</v>
      </c>
      <c r="F244" s="64">
        <v>0</v>
      </c>
      <c r="G244" s="64">
        <v>8000</v>
      </c>
      <c r="H244" s="64">
        <v>0</v>
      </c>
      <c r="I244" s="64">
        <v>8000</v>
      </c>
    </row>
    <row r="245" spans="1:9" s="93" customFormat="1" ht="11.25">
      <c r="A245" s="62" t="s">
        <v>257</v>
      </c>
      <c r="B245" s="62" t="s">
        <v>260</v>
      </c>
      <c r="C245" s="62" t="s">
        <v>89</v>
      </c>
      <c r="D245" s="63" t="s">
        <v>90</v>
      </c>
      <c r="E245" s="64">
        <v>8000</v>
      </c>
      <c r="F245" s="64"/>
      <c r="G245" s="67">
        <v>8000</v>
      </c>
      <c r="H245" s="64"/>
      <c r="I245" s="67">
        <v>8000</v>
      </c>
    </row>
    <row r="246" spans="1:9" s="93" customFormat="1" ht="45">
      <c r="A246" s="59" t="s">
        <v>257</v>
      </c>
      <c r="B246" s="59" t="s">
        <v>262</v>
      </c>
      <c r="C246" s="59"/>
      <c r="D246" s="82" t="s">
        <v>263</v>
      </c>
      <c r="E246" s="61">
        <v>16632.9</v>
      </c>
      <c r="F246" s="61">
        <v>0</v>
      </c>
      <c r="G246" s="61">
        <v>16632.9</v>
      </c>
      <c r="H246" s="61">
        <v>0</v>
      </c>
      <c r="I246" s="61">
        <v>16632.9</v>
      </c>
    </row>
    <row r="247" spans="1:9" s="93" customFormat="1" ht="11.25">
      <c r="A247" s="62" t="s">
        <v>257</v>
      </c>
      <c r="B247" s="62" t="s">
        <v>262</v>
      </c>
      <c r="C247" s="62" t="s">
        <v>87</v>
      </c>
      <c r="D247" s="63" t="s">
        <v>88</v>
      </c>
      <c r="E247" s="64">
        <v>16632.9</v>
      </c>
      <c r="F247" s="64">
        <v>0</v>
      </c>
      <c r="G247" s="64">
        <v>16632.9</v>
      </c>
      <c r="H247" s="64">
        <v>0</v>
      </c>
      <c r="I247" s="64">
        <v>16632.9</v>
      </c>
    </row>
    <row r="248" spans="1:9" s="93" customFormat="1" ht="11.25">
      <c r="A248" s="62" t="s">
        <v>257</v>
      </c>
      <c r="B248" s="62" t="s">
        <v>262</v>
      </c>
      <c r="C248" s="62" t="s">
        <v>89</v>
      </c>
      <c r="D248" s="63" t="s">
        <v>90</v>
      </c>
      <c r="E248" s="64">
        <v>16632.9</v>
      </c>
      <c r="F248" s="64"/>
      <c r="G248" s="67">
        <v>16632.9</v>
      </c>
      <c r="H248" s="64"/>
      <c r="I248" s="67">
        <v>16632.9</v>
      </c>
    </row>
    <row r="249" spans="1:9" s="93" customFormat="1" ht="33.75">
      <c r="A249" s="59" t="s">
        <v>257</v>
      </c>
      <c r="B249" s="59" t="s">
        <v>264</v>
      </c>
      <c r="C249" s="59"/>
      <c r="D249" s="60" t="s">
        <v>265</v>
      </c>
      <c r="E249" s="61">
        <v>35662.7</v>
      </c>
      <c r="F249" s="61">
        <v>-645</v>
      </c>
      <c r="G249" s="61">
        <v>35017.7</v>
      </c>
      <c r="H249" s="61">
        <v>0</v>
      </c>
      <c r="I249" s="61">
        <v>35017.7</v>
      </c>
    </row>
    <row r="250" spans="1:9" s="93" customFormat="1" ht="11.25">
      <c r="A250" s="62" t="s">
        <v>257</v>
      </c>
      <c r="B250" s="62" t="s">
        <v>264</v>
      </c>
      <c r="C250" s="62" t="s">
        <v>87</v>
      </c>
      <c r="D250" s="63" t="s">
        <v>88</v>
      </c>
      <c r="E250" s="64">
        <v>35662.7</v>
      </c>
      <c r="F250" s="64">
        <v>-645</v>
      </c>
      <c r="G250" s="64">
        <v>35017.7</v>
      </c>
      <c r="H250" s="64">
        <v>0</v>
      </c>
      <c r="I250" s="64">
        <v>35017.7</v>
      </c>
    </row>
    <row r="251" spans="1:9" s="93" customFormat="1" ht="11.25">
      <c r="A251" s="62" t="s">
        <v>257</v>
      </c>
      <c r="B251" s="62" t="s">
        <v>264</v>
      </c>
      <c r="C251" s="62" t="s">
        <v>89</v>
      </c>
      <c r="D251" s="63" t="s">
        <v>90</v>
      </c>
      <c r="E251" s="64">
        <v>35662.7</v>
      </c>
      <c r="F251" s="64">
        <v>-645</v>
      </c>
      <c r="G251" s="67">
        <v>35017.7</v>
      </c>
      <c r="H251" s="64"/>
      <c r="I251" s="67">
        <v>35017.7</v>
      </c>
    </row>
    <row r="252" spans="1:9" s="93" customFormat="1" ht="22.5">
      <c r="A252" s="56" t="s">
        <v>257</v>
      </c>
      <c r="B252" s="56" t="s">
        <v>266</v>
      </c>
      <c r="C252" s="56"/>
      <c r="D252" s="57" t="s">
        <v>267</v>
      </c>
      <c r="E252" s="58">
        <v>4260</v>
      </c>
      <c r="F252" s="58">
        <v>0</v>
      </c>
      <c r="G252" s="58">
        <v>4260</v>
      </c>
      <c r="H252" s="58">
        <v>1000</v>
      </c>
      <c r="I252" s="58">
        <v>5260</v>
      </c>
    </row>
    <row r="253" spans="1:9" s="96" customFormat="1" ht="22.5">
      <c r="A253" s="59" t="s">
        <v>257</v>
      </c>
      <c r="B253" s="59" t="s">
        <v>268</v>
      </c>
      <c r="C253" s="59"/>
      <c r="D253" s="60" t="s">
        <v>269</v>
      </c>
      <c r="E253" s="61">
        <v>3060</v>
      </c>
      <c r="F253" s="61">
        <v>0</v>
      </c>
      <c r="G253" s="61">
        <v>3060</v>
      </c>
      <c r="H253" s="61">
        <v>0</v>
      </c>
      <c r="I253" s="61">
        <v>3060</v>
      </c>
    </row>
    <row r="254" spans="1:9" s="96" customFormat="1" ht="22.5">
      <c r="A254" s="62" t="s">
        <v>257</v>
      </c>
      <c r="B254" s="62" t="s">
        <v>268</v>
      </c>
      <c r="C254" s="62" t="s">
        <v>188</v>
      </c>
      <c r="D254" s="63" t="s">
        <v>189</v>
      </c>
      <c r="E254" s="64">
        <v>3060</v>
      </c>
      <c r="F254" s="64">
        <v>0</v>
      </c>
      <c r="G254" s="64">
        <v>3060</v>
      </c>
      <c r="H254" s="64">
        <v>0</v>
      </c>
      <c r="I254" s="64">
        <v>3060</v>
      </c>
    </row>
    <row r="255" spans="1:203" s="97" customFormat="1" ht="11.25">
      <c r="A255" s="62" t="s">
        <v>257</v>
      </c>
      <c r="B255" s="62" t="s">
        <v>268</v>
      </c>
      <c r="C255" s="62" t="s">
        <v>190</v>
      </c>
      <c r="D255" s="63" t="s">
        <v>270</v>
      </c>
      <c r="E255" s="64">
        <v>3060</v>
      </c>
      <c r="F255" s="64"/>
      <c r="G255" s="67">
        <v>3060</v>
      </c>
      <c r="H255" s="64"/>
      <c r="I255" s="67">
        <v>3060</v>
      </c>
      <c r="J255" s="96"/>
      <c r="K255" s="96"/>
      <c r="L255" s="96"/>
      <c r="M255" s="96"/>
      <c r="N255" s="96"/>
      <c r="O255" s="96"/>
      <c r="P255" s="96"/>
      <c r="Q255" s="96"/>
      <c r="R255" s="96"/>
      <c r="S255" s="96"/>
      <c r="T255" s="96"/>
      <c r="U255" s="96"/>
      <c r="V255" s="96"/>
      <c r="W255" s="96"/>
      <c r="X255" s="96"/>
      <c r="Y255" s="96"/>
      <c r="Z255" s="96"/>
      <c r="AA255" s="96"/>
      <c r="AB255" s="96"/>
      <c r="AC255" s="96"/>
      <c r="AD255" s="96"/>
      <c r="AE255" s="96"/>
      <c r="AF255" s="96"/>
      <c r="AG255" s="96"/>
      <c r="AH255" s="96"/>
      <c r="AI255" s="96"/>
      <c r="AJ255" s="96"/>
      <c r="AK255" s="96"/>
      <c r="AL255" s="96"/>
      <c r="AM255" s="96"/>
      <c r="AN255" s="96"/>
      <c r="AO255" s="96"/>
      <c r="AP255" s="96"/>
      <c r="AQ255" s="96"/>
      <c r="AR255" s="96"/>
      <c r="AS255" s="96"/>
      <c r="AT255" s="96"/>
      <c r="AU255" s="96"/>
      <c r="AV255" s="96"/>
      <c r="AW255" s="96"/>
      <c r="AX255" s="96"/>
      <c r="AY255" s="96"/>
      <c r="AZ255" s="96"/>
      <c r="BA255" s="96"/>
      <c r="BB255" s="96"/>
      <c r="BC255" s="96"/>
      <c r="BD255" s="96"/>
      <c r="BE255" s="96"/>
      <c r="BF255" s="96"/>
      <c r="BG255" s="96"/>
      <c r="BH255" s="96"/>
      <c r="BI255" s="96"/>
      <c r="BJ255" s="96"/>
      <c r="BK255" s="96"/>
      <c r="BL255" s="96"/>
      <c r="BM255" s="96"/>
      <c r="BN255" s="96"/>
      <c r="BO255" s="96"/>
      <c r="BP255" s="96"/>
      <c r="BQ255" s="96"/>
      <c r="BR255" s="96"/>
      <c r="BS255" s="96"/>
      <c r="BT255" s="96"/>
      <c r="BU255" s="96"/>
      <c r="BV255" s="96"/>
      <c r="BW255" s="96"/>
      <c r="BX255" s="96"/>
      <c r="BY255" s="96"/>
      <c r="BZ255" s="96"/>
      <c r="CA255" s="96"/>
      <c r="CB255" s="96"/>
      <c r="CC255" s="96"/>
      <c r="CD255" s="96"/>
      <c r="CE255" s="96"/>
      <c r="CF255" s="96"/>
      <c r="CG255" s="96"/>
      <c r="CH255" s="96"/>
      <c r="CI255" s="96"/>
      <c r="CJ255" s="96"/>
      <c r="CK255" s="96"/>
      <c r="CL255" s="96"/>
      <c r="CM255" s="96"/>
      <c r="CN255" s="96"/>
      <c r="CO255" s="96"/>
      <c r="CP255" s="96"/>
      <c r="CQ255" s="96"/>
      <c r="CR255" s="96"/>
      <c r="CS255" s="96"/>
      <c r="CT255" s="96"/>
      <c r="CU255" s="96"/>
      <c r="CV255" s="96"/>
      <c r="CW255" s="96"/>
      <c r="CX255" s="96"/>
      <c r="CY255" s="96"/>
      <c r="CZ255" s="96"/>
      <c r="DA255" s="96"/>
      <c r="DB255" s="96"/>
      <c r="DC255" s="96"/>
      <c r="DD255" s="96"/>
      <c r="DE255" s="96"/>
      <c r="DF255" s="96"/>
      <c r="DG255" s="96"/>
      <c r="DH255" s="96"/>
      <c r="DI255" s="96"/>
      <c r="DJ255" s="96"/>
      <c r="DK255" s="96"/>
      <c r="DL255" s="96"/>
      <c r="DM255" s="96"/>
      <c r="DN255" s="96"/>
      <c r="DO255" s="96"/>
      <c r="DP255" s="96"/>
      <c r="DQ255" s="96"/>
      <c r="DR255" s="96"/>
      <c r="DS255" s="96"/>
      <c r="DT255" s="96"/>
      <c r="DU255" s="96"/>
      <c r="DV255" s="96"/>
      <c r="DW255" s="96"/>
      <c r="DX255" s="96"/>
      <c r="DY255" s="96"/>
      <c r="DZ255" s="96"/>
      <c r="EA255" s="96"/>
      <c r="EB255" s="96"/>
      <c r="EC255" s="96"/>
      <c r="ED255" s="96"/>
      <c r="EE255" s="96"/>
      <c r="EF255" s="96"/>
      <c r="EG255" s="96"/>
      <c r="EH255" s="96"/>
      <c r="EI255" s="96"/>
      <c r="EJ255" s="96"/>
      <c r="EK255" s="96"/>
      <c r="EL255" s="96"/>
      <c r="EM255" s="96"/>
      <c r="EN255" s="96"/>
      <c r="EO255" s="96"/>
      <c r="EP255" s="96"/>
      <c r="EQ255" s="96"/>
      <c r="ER255" s="96"/>
      <c r="ES255" s="96"/>
      <c r="ET255" s="96"/>
      <c r="EU255" s="96"/>
      <c r="EV255" s="96"/>
      <c r="EW255" s="96"/>
      <c r="EX255" s="96"/>
      <c r="EY255" s="96"/>
      <c r="EZ255" s="96"/>
      <c r="FA255" s="96"/>
      <c r="FB255" s="96"/>
      <c r="FC255" s="96"/>
      <c r="FD255" s="96"/>
      <c r="FE255" s="96"/>
      <c r="FF255" s="96"/>
      <c r="FG255" s="96"/>
      <c r="FH255" s="96"/>
      <c r="FI255" s="96"/>
      <c r="FJ255" s="96"/>
      <c r="FK255" s="96"/>
      <c r="FL255" s="96"/>
      <c r="FM255" s="96"/>
      <c r="FN255" s="96"/>
      <c r="FO255" s="96"/>
      <c r="FP255" s="96"/>
      <c r="FQ255" s="96"/>
      <c r="FR255" s="96"/>
      <c r="FS255" s="96"/>
      <c r="FT255" s="96"/>
      <c r="FU255" s="96"/>
      <c r="FV255" s="96"/>
      <c r="FW255" s="96"/>
      <c r="FX255" s="96"/>
      <c r="FY255" s="96"/>
      <c r="FZ255" s="96"/>
      <c r="GA255" s="96"/>
      <c r="GB255" s="96"/>
      <c r="GC255" s="96"/>
      <c r="GD255" s="96"/>
      <c r="GE255" s="96"/>
      <c r="GF255" s="96"/>
      <c r="GG255" s="96"/>
      <c r="GH255" s="96"/>
      <c r="GI255" s="96"/>
      <c r="GJ255" s="96"/>
      <c r="GK255" s="96"/>
      <c r="GL255" s="96"/>
      <c r="GM255" s="96"/>
      <c r="GN255" s="96"/>
      <c r="GO255" s="96"/>
      <c r="GP255" s="96"/>
      <c r="GQ255" s="96"/>
      <c r="GR255" s="96"/>
      <c r="GS255" s="96"/>
      <c r="GT255" s="96"/>
      <c r="GU255" s="96"/>
    </row>
    <row r="256" spans="1:203" s="97" customFormat="1" ht="22.5">
      <c r="A256" s="59" t="s">
        <v>257</v>
      </c>
      <c r="B256" s="59" t="s">
        <v>271</v>
      </c>
      <c r="C256" s="59"/>
      <c r="D256" s="60" t="s">
        <v>272</v>
      </c>
      <c r="E256" s="61">
        <v>700</v>
      </c>
      <c r="F256" s="61">
        <v>0</v>
      </c>
      <c r="G256" s="61">
        <v>700</v>
      </c>
      <c r="H256" s="61">
        <v>0</v>
      </c>
      <c r="I256" s="61">
        <v>700</v>
      </c>
      <c r="J256" s="96"/>
      <c r="K256" s="96"/>
      <c r="L256" s="96"/>
      <c r="M256" s="96"/>
      <c r="N256" s="96"/>
      <c r="O256" s="96"/>
      <c r="P256" s="96"/>
      <c r="Q256" s="96"/>
      <c r="R256" s="96"/>
      <c r="S256" s="96"/>
      <c r="T256" s="96"/>
      <c r="U256" s="96"/>
      <c r="V256" s="96"/>
      <c r="W256" s="96"/>
      <c r="X256" s="96"/>
      <c r="Y256" s="96"/>
      <c r="Z256" s="96"/>
      <c r="AA256" s="96"/>
      <c r="AB256" s="96"/>
      <c r="AC256" s="96"/>
      <c r="AD256" s="96"/>
      <c r="AE256" s="96"/>
      <c r="AF256" s="96"/>
      <c r="AG256" s="96"/>
      <c r="AH256" s="96"/>
      <c r="AI256" s="96"/>
      <c r="AJ256" s="96"/>
      <c r="AK256" s="96"/>
      <c r="AL256" s="96"/>
      <c r="AM256" s="96"/>
      <c r="AN256" s="96"/>
      <c r="AO256" s="96"/>
      <c r="AP256" s="96"/>
      <c r="AQ256" s="96"/>
      <c r="AR256" s="96"/>
      <c r="AS256" s="96"/>
      <c r="AT256" s="96"/>
      <c r="AU256" s="96"/>
      <c r="AV256" s="96"/>
      <c r="AW256" s="96"/>
      <c r="AX256" s="96"/>
      <c r="AY256" s="96"/>
      <c r="AZ256" s="96"/>
      <c r="BA256" s="96"/>
      <c r="BB256" s="96"/>
      <c r="BC256" s="96"/>
      <c r="BD256" s="96"/>
      <c r="BE256" s="96"/>
      <c r="BF256" s="96"/>
      <c r="BG256" s="96"/>
      <c r="BH256" s="96"/>
      <c r="BI256" s="96"/>
      <c r="BJ256" s="96"/>
      <c r="BK256" s="96"/>
      <c r="BL256" s="96"/>
      <c r="BM256" s="96"/>
      <c r="BN256" s="96"/>
      <c r="BO256" s="96"/>
      <c r="BP256" s="96"/>
      <c r="BQ256" s="96"/>
      <c r="BR256" s="96"/>
      <c r="BS256" s="96"/>
      <c r="BT256" s="96"/>
      <c r="BU256" s="96"/>
      <c r="BV256" s="96"/>
      <c r="BW256" s="96"/>
      <c r="BX256" s="96"/>
      <c r="BY256" s="96"/>
      <c r="BZ256" s="96"/>
      <c r="CA256" s="96"/>
      <c r="CB256" s="96"/>
      <c r="CC256" s="96"/>
      <c r="CD256" s="96"/>
      <c r="CE256" s="96"/>
      <c r="CF256" s="96"/>
      <c r="CG256" s="96"/>
      <c r="CH256" s="96"/>
      <c r="CI256" s="96"/>
      <c r="CJ256" s="96"/>
      <c r="CK256" s="96"/>
      <c r="CL256" s="96"/>
      <c r="CM256" s="96"/>
      <c r="CN256" s="96"/>
      <c r="CO256" s="96"/>
      <c r="CP256" s="96"/>
      <c r="CQ256" s="96"/>
      <c r="CR256" s="96"/>
      <c r="CS256" s="96"/>
      <c r="CT256" s="96"/>
      <c r="CU256" s="96"/>
      <c r="CV256" s="96"/>
      <c r="CW256" s="96"/>
      <c r="CX256" s="96"/>
      <c r="CY256" s="96"/>
      <c r="CZ256" s="96"/>
      <c r="DA256" s="96"/>
      <c r="DB256" s="96"/>
      <c r="DC256" s="96"/>
      <c r="DD256" s="96"/>
      <c r="DE256" s="96"/>
      <c r="DF256" s="96"/>
      <c r="DG256" s="96"/>
      <c r="DH256" s="96"/>
      <c r="DI256" s="96"/>
      <c r="DJ256" s="96"/>
      <c r="DK256" s="96"/>
      <c r="DL256" s="96"/>
      <c r="DM256" s="96"/>
      <c r="DN256" s="96"/>
      <c r="DO256" s="96"/>
      <c r="DP256" s="96"/>
      <c r="DQ256" s="96"/>
      <c r="DR256" s="96"/>
      <c r="DS256" s="96"/>
      <c r="DT256" s="96"/>
      <c r="DU256" s="96"/>
      <c r="DV256" s="96"/>
      <c r="DW256" s="96"/>
      <c r="DX256" s="96"/>
      <c r="DY256" s="96"/>
      <c r="DZ256" s="96"/>
      <c r="EA256" s="96"/>
      <c r="EB256" s="96"/>
      <c r="EC256" s="96"/>
      <c r="ED256" s="96"/>
      <c r="EE256" s="96"/>
      <c r="EF256" s="96"/>
      <c r="EG256" s="96"/>
      <c r="EH256" s="96"/>
      <c r="EI256" s="96"/>
      <c r="EJ256" s="96"/>
      <c r="EK256" s="96"/>
      <c r="EL256" s="96"/>
      <c r="EM256" s="96"/>
      <c r="EN256" s="96"/>
      <c r="EO256" s="96"/>
      <c r="EP256" s="96"/>
      <c r="EQ256" s="96"/>
      <c r="ER256" s="96"/>
      <c r="ES256" s="96"/>
      <c r="ET256" s="96"/>
      <c r="EU256" s="96"/>
      <c r="EV256" s="96"/>
      <c r="EW256" s="96"/>
      <c r="EX256" s="96"/>
      <c r="EY256" s="96"/>
      <c r="EZ256" s="96"/>
      <c r="FA256" s="96"/>
      <c r="FB256" s="96"/>
      <c r="FC256" s="96"/>
      <c r="FD256" s="96"/>
      <c r="FE256" s="96"/>
      <c r="FF256" s="96"/>
      <c r="FG256" s="96"/>
      <c r="FH256" s="96"/>
      <c r="FI256" s="96"/>
      <c r="FJ256" s="96"/>
      <c r="FK256" s="96"/>
      <c r="FL256" s="96"/>
      <c r="FM256" s="96"/>
      <c r="FN256" s="96"/>
      <c r="FO256" s="96"/>
      <c r="FP256" s="96"/>
      <c r="FQ256" s="96"/>
      <c r="FR256" s="96"/>
      <c r="FS256" s="96"/>
      <c r="FT256" s="96"/>
      <c r="FU256" s="96"/>
      <c r="FV256" s="96"/>
      <c r="FW256" s="96"/>
      <c r="FX256" s="96"/>
      <c r="FY256" s="96"/>
      <c r="FZ256" s="96"/>
      <c r="GA256" s="96"/>
      <c r="GB256" s="96"/>
      <c r="GC256" s="96"/>
      <c r="GD256" s="96"/>
      <c r="GE256" s="96"/>
      <c r="GF256" s="96"/>
      <c r="GG256" s="96"/>
      <c r="GH256" s="96"/>
      <c r="GI256" s="96"/>
      <c r="GJ256" s="96"/>
      <c r="GK256" s="96"/>
      <c r="GL256" s="96"/>
      <c r="GM256" s="96"/>
      <c r="GN256" s="96"/>
      <c r="GO256" s="96"/>
      <c r="GP256" s="96"/>
      <c r="GQ256" s="96"/>
      <c r="GR256" s="96"/>
      <c r="GS256" s="96"/>
      <c r="GT256" s="96"/>
      <c r="GU256" s="96"/>
    </row>
    <row r="257" spans="1:203" s="97" customFormat="1" ht="22.5">
      <c r="A257" s="62" t="s">
        <v>257</v>
      </c>
      <c r="B257" s="62" t="s">
        <v>271</v>
      </c>
      <c r="C257" s="62" t="s">
        <v>188</v>
      </c>
      <c r="D257" s="63" t="s">
        <v>189</v>
      </c>
      <c r="E257" s="64">
        <v>700</v>
      </c>
      <c r="F257" s="64">
        <v>0</v>
      </c>
      <c r="G257" s="64">
        <v>700</v>
      </c>
      <c r="H257" s="64">
        <v>0</v>
      </c>
      <c r="I257" s="64">
        <v>700</v>
      </c>
      <c r="J257" s="96"/>
      <c r="K257" s="96"/>
      <c r="L257" s="96"/>
      <c r="M257" s="96"/>
      <c r="N257" s="96"/>
      <c r="O257" s="96"/>
      <c r="P257" s="96"/>
      <c r="Q257" s="96"/>
      <c r="R257" s="96"/>
      <c r="S257" s="96"/>
      <c r="T257" s="96"/>
      <c r="U257" s="96"/>
      <c r="V257" s="96"/>
      <c r="W257" s="96"/>
      <c r="X257" s="96"/>
      <c r="Y257" s="96"/>
      <c r="Z257" s="96"/>
      <c r="AA257" s="96"/>
      <c r="AB257" s="96"/>
      <c r="AC257" s="96"/>
      <c r="AD257" s="96"/>
      <c r="AE257" s="96"/>
      <c r="AF257" s="96"/>
      <c r="AG257" s="96"/>
      <c r="AH257" s="96"/>
      <c r="AI257" s="96"/>
      <c r="AJ257" s="96"/>
      <c r="AK257" s="96"/>
      <c r="AL257" s="96"/>
      <c r="AM257" s="96"/>
      <c r="AN257" s="96"/>
      <c r="AO257" s="96"/>
      <c r="AP257" s="96"/>
      <c r="AQ257" s="96"/>
      <c r="AR257" s="96"/>
      <c r="AS257" s="96"/>
      <c r="AT257" s="96"/>
      <c r="AU257" s="96"/>
      <c r="AV257" s="96"/>
      <c r="AW257" s="96"/>
      <c r="AX257" s="96"/>
      <c r="AY257" s="96"/>
      <c r="AZ257" s="96"/>
      <c r="BA257" s="96"/>
      <c r="BB257" s="96"/>
      <c r="BC257" s="96"/>
      <c r="BD257" s="96"/>
      <c r="BE257" s="96"/>
      <c r="BF257" s="96"/>
      <c r="BG257" s="96"/>
      <c r="BH257" s="96"/>
      <c r="BI257" s="96"/>
      <c r="BJ257" s="96"/>
      <c r="BK257" s="96"/>
      <c r="BL257" s="96"/>
      <c r="BM257" s="96"/>
      <c r="BN257" s="96"/>
      <c r="BO257" s="96"/>
      <c r="BP257" s="96"/>
      <c r="BQ257" s="96"/>
      <c r="BR257" s="96"/>
      <c r="BS257" s="96"/>
      <c r="BT257" s="96"/>
      <c r="BU257" s="96"/>
      <c r="BV257" s="96"/>
      <c r="BW257" s="96"/>
      <c r="BX257" s="96"/>
      <c r="BY257" s="96"/>
      <c r="BZ257" s="96"/>
      <c r="CA257" s="96"/>
      <c r="CB257" s="96"/>
      <c r="CC257" s="96"/>
      <c r="CD257" s="96"/>
      <c r="CE257" s="96"/>
      <c r="CF257" s="96"/>
      <c r="CG257" s="96"/>
      <c r="CH257" s="96"/>
      <c r="CI257" s="96"/>
      <c r="CJ257" s="96"/>
      <c r="CK257" s="96"/>
      <c r="CL257" s="96"/>
      <c r="CM257" s="96"/>
      <c r="CN257" s="96"/>
      <c r="CO257" s="96"/>
      <c r="CP257" s="96"/>
      <c r="CQ257" s="96"/>
      <c r="CR257" s="96"/>
      <c r="CS257" s="96"/>
      <c r="CT257" s="96"/>
      <c r="CU257" s="96"/>
      <c r="CV257" s="96"/>
      <c r="CW257" s="96"/>
      <c r="CX257" s="96"/>
      <c r="CY257" s="96"/>
      <c r="CZ257" s="96"/>
      <c r="DA257" s="96"/>
      <c r="DB257" s="96"/>
      <c r="DC257" s="96"/>
      <c r="DD257" s="96"/>
      <c r="DE257" s="96"/>
      <c r="DF257" s="96"/>
      <c r="DG257" s="96"/>
      <c r="DH257" s="96"/>
      <c r="DI257" s="96"/>
      <c r="DJ257" s="96"/>
      <c r="DK257" s="96"/>
      <c r="DL257" s="96"/>
      <c r="DM257" s="96"/>
      <c r="DN257" s="96"/>
      <c r="DO257" s="96"/>
      <c r="DP257" s="96"/>
      <c r="DQ257" s="96"/>
      <c r="DR257" s="96"/>
      <c r="DS257" s="96"/>
      <c r="DT257" s="96"/>
      <c r="DU257" s="96"/>
      <c r="DV257" s="96"/>
      <c r="DW257" s="96"/>
      <c r="DX257" s="96"/>
      <c r="DY257" s="96"/>
      <c r="DZ257" s="96"/>
      <c r="EA257" s="96"/>
      <c r="EB257" s="96"/>
      <c r="EC257" s="96"/>
      <c r="ED257" s="96"/>
      <c r="EE257" s="96"/>
      <c r="EF257" s="96"/>
      <c r="EG257" s="96"/>
      <c r="EH257" s="96"/>
      <c r="EI257" s="96"/>
      <c r="EJ257" s="96"/>
      <c r="EK257" s="96"/>
      <c r="EL257" s="96"/>
      <c r="EM257" s="96"/>
      <c r="EN257" s="96"/>
      <c r="EO257" s="96"/>
      <c r="EP257" s="96"/>
      <c r="EQ257" s="96"/>
      <c r="ER257" s="96"/>
      <c r="ES257" s="96"/>
      <c r="ET257" s="96"/>
      <c r="EU257" s="96"/>
      <c r="EV257" s="96"/>
      <c r="EW257" s="96"/>
      <c r="EX257" s="96"/>
      <c r="EY257" s="96"/>
      <c r="EZ257" s="96"/>
      <c r="FA257" s="96"/>
      <c r="FB257" s="96"/>
      <c r="FC257" s="96"/>
      <c r="FD257" s="96"/>
      <c r="FE257" s="96"/>
      <c r="FF257" s="96"/>
      <c r="FG257" s="96"/>
      <c r="FH257" s="96"/>
      <c r="FI257" s="96"/>
      <c r="FJ257" s="96"/>
      <c r="FK257" s="96"/>
      <c r="FL257" s="96"/>
      <c r="FM257" s="96"/>
      <c r="FN257" s="96"/>
      <c r="FO257" s="96"/>
      <c r="FP257" s="96"/>
      <c r="FQ257" s="96"/>
      <c r="FR257" s="96"/>
      <c r="FS257" s="96"/>
      <c r="FT257" s="96"/>
      <c r="FU257" s="96"/>
      <c r="FV257" s="96"/>
      <c r="FW257" s="96"/>
      <c r="FX257" s="96"/>
      <c r="FY257" s="96"/>
      <c r="FZ257" s="96"/>
      <c r="GA257" s="96"/>
      <c r="GB257" s="96"/>
      <c r="GC257" s="96"/>
      <c r="GD257" s="96"/>
      <c r="GE257" s="96"/>
      <c r="GF257" s="96"/>
      <c r="GG257" s="96"/>
      <c r="GH257" s="96"/>
      <c r="GI257" s="96"/>
      <c r="GJ257" s="96"/>
      <c r="GK257" s="96"/>
      <c r="GL257" s="96"/>
      <c r="GM257" s="96"/>
      <c r="GN257" s="96"/>
      <c r="GO257" s="96"/>
      <c r="GP257" s="96"/>
      <c r="GQ257" s="96"/>
      <c r="GR257" s="96"/>
      <c r="GS257" s="96"/>
      <c r="GT257" s="96"/>
      <c r="GU257" s="96"/>
    </row>
    <row r="258" spans="1:203" s="97" customFormat="1" ht="11.25">
      <c r="A258" s="62" t="s">
        <v>257</v>
      </c>
      <c r="B258" s="62" t="s">
        <v>271</v>
      </c>
      <c r="C258" s="62" t="s">
        <v>190</v>
      </c>
      <c r="D258" s="63" t="s">
        <v>270</v>
      </c>
      <c r="E258" s="64">
        <v>700</v>
      </c>
      <c r="F258" s="64"/>
      <c r="G258" s="67">
        <v>700</v>
      </c>
      <c r="H258" s="64"/>
      <c r="I258" s="67">
        <v>700</v>
      </c>
      <c r="J258" s="96"/>
      <c r="K258" s="96"/>
      <c r="L258" s="96"/>
      <c r="M258" s="96"/>
      <c r="N258" s="96"/>
      <c r="O258" s="96"/>
      <c r="P258" s="96"/>
      <c r="Q258" s="96"/>
      <c r="R258" s="96"/>
      <c r="S258" s="96"/>
      <c r="T258" s="96"/>
      <c r="U258" s="96"/>
      <c r="V258" s="96"/>
      <c r="W258" s="96"/>
      <c r="X258" s="96"/>
      <c r="Y258" s="96"/>
      <c r="Z258" s="96"/>
      <c r="AA258" s="96"/>
      <c r="AB258" s="96"/>
      <c r="AC258" s="96"/>
      <c r="AD258" s="96"/>
      <c r="AE258" s="96"/>
      <c r="AF258" s="96"/>
      <c r="AG258" s="96"/>
      <c r="AH258" s="96"/>
      <c r="AI258" s="96"/>
      <c r="AJ258" s="96"/>
      <c r="AK258" s="96"/>
      <c r="AL258" s="96"/>
      <c r="AM258" s="96"/>
      <c r="AN258" s="96"/>
      <c r="AO258" s="96"/>
      <c r="AP258" s="96"/>
      <c r="AQ258" s="96"/>
      <c r="AR258" s="96"/>
      <c r="AS258" s="96"/>
      <c r="AT258" s="96"/>
      <c r="AU258" s="96"/>
      <c r="AV258" s="96"/>
      <c r="AW258" s="96"/>
      <c r="AX258" s="96"/>
      <c r="AY258" s="96"/>
      <c r="AZ258" s="96"/>
      <c r="BA258" s="96"/>
      <c r="BB258" s="96"/>
      <c r="BC258" s="96"/>
      <c r="BD258" s="96"/>
      <c r="BE258" s="96"/>
      <c r="BF258" s="96"/>
      <c r="BG258" s="96"/>
      <c r="BH258" s="96"/>
      <c r="BI258" s="96"/>
      <c r="BJ258" s="96"/>
      <c r="BK258" s="96"/>
      <c r="BL258" s="96"/>
      <c r="BM258" s="96"/>
      <c r="BN258" s="96"/>
      <c r="BO258" s="96"/>
      <c r="BP258" s="96"/>
      <c r="BQ258" s="96"/>
      <c r="BR258" s="96"/>
      <c r="BS258" s="96"/>
      <c r="BT258" s="96"/>
      <c r="BU258" s="96"/>
      <c r="BV258" s="96"/>
      <c r="BW258" s="96"/>
      <c r="BX258" s="96"/>
      <c r="BY258" s="96"/>
      <c r="BZ258" s="96"/>
      <c r="CA258" s="96"/>
      <c r="CB258" s="96"/>
      <c r="CC258" s="96"/>
      <c r="CD258" s="96"/>
      <c r="CE258" s="96"/>
      <c r="CF258" s="96"/>
      <c r="CG258" s="96"/>
      <c r="CH258" s="96"/>
      <c r="CI258" s="96"/>
      <c r="CJ258" s="96"/>
      <c r="CK258" s="96"/>
      <c r="CL258" s="96"/>
      <c r="CM258" s="96"/>
      <c r="CN258" s="96"/>
      <c r="CO258" s="96"/>
      <c r="CP258" s="96"/>
      <c r="CQ258" s="96"/>
      <c r="CR258" s="96"/>
      <c r="CS258" s="96"/>
      <c r="CT258" s="96"/>
      <c r="CU258" s="96"/>
      <c r="CV258" s="96"/>
      <c r="CW258" s="96"/>
      <c r="CX258" s="96"/>
      <c r="CY258" s="96"/>
      <c r="CZ258" s="96"/>
      <c r="DA258" s="96"/>
      <c r="DB258" s="96"/>
      <c r="DC258" s="96"/>
      <c r="DD258" s="96"/>
      <c r="DE258" s="96"/>
      <c r="DF258" s="96"/>
      <c r="DG258" s="96"/>
      <c r="DH258" s="96"/>
      <c r="DI258" s="96"/>
      <c r="DJ258" s="96"/>
      <c r="DK258" s="96"/>
      <c r="DL258" s="96"/>
      <c r="DM258" s="96"/>
      <c r="DN258" s="96"/>
      <c r="DO258" s="96"/>
      <c r="DP258" s="96"/>
      <c r="DQ258" s="96"/>
      <c r="DR258" s="96"/>
      <c r="DS258" s="96"/>
      <c r="DT258" s="96"/>
      <c r="DU258" s="96"/>
      <c r="DV258" s="96"/>
      <c r="DW258" s="96"/>
      <c r="DX258" s="96"/>
      <c r="DY258" s="96"/>
      <c r="DZ258" s="96"/>
      <c r="EA258" s="96"/>
      <c r="EB258" s="96"/>
      <c r="EC258" s="96"/>
      <c r="ED258" s="96"/>
      <c r="EE258" s="96"/>
      <c r="EF258" s="96"/>
      <c r="EG258" s="96"/>
      <c r="EH258" s="96"/>
      <c r="EI258" s="96"/>
      <c r="EJ258" s="96"/>
      <c r="EK258" s="96"/>
      <c r="EL258" s="96"/>
      <c r="EM258" s="96"/>
      <c r="EN258" s="96"/>
      <c r="EO258" s="96"/>
      <c r="EP258" s="96"/>
      <c r="EQ258" s="96"/>
      <c r="ER258" s="96"/>
      <c r="ES258" s="96"/>
      <c r="ET258" s="96"/>
      <c r="EU258" s="96"/>
      <c r="EV258" s="96"/>
      <c r="EW258" s="96"/>
      <c r="EX258" s="96"/>
      <c r="EY258" s="96"/>
      <c r="EZ258" s="96"/>
      <c r="FA258" s="96"/>
      <c r="FB258" s="96"/>
      <c r="FC258" s="96"/>
      <c r="FD258" s="96"/>
      <c r="FE258" s="96"/>
      <c r="FF258" s="96"/>
      <c r="FG258" s="96"/>
      <c r="FH258" s="96"/>
      <c r="FI258" s="96"/>
      <c r="FJ258" s="96"/>
      <c r="FK258" s="96"/>
      <c r="FL258" s="96"/>
      <c r="FM258" s="96"/>
      <c r="FN258" s="96"/>
      <c r="FO258" s="96"/>
      <c r="FP258" s="96"/>
      <c r="FQ258" s="96"/>
      <c r="FR258" s="96"/>
      <c r="FS258" s="96"/>
      <c r="FT258" s="96"/>
      <c r="FU258" s="96"/>
      <c r="FV258" s="96"/>
      <c r="FW258" s="96"/>
      <c r="FX258" s="96"/>
      <c r="FY258" s="96"/>
      <c r="FZ258" s="96"/>
      <c r="GA258" s="96"/>
      <c r="GB258" s="96"/>
      <c r="GC258" s="96"/>
      <c r="GD258" s="96"/>
      <c r="GE258" s="96"/>
      <c r="GF258" s="96"/>
      <c r="GG258" s="96"/>
      <c r="GH258" s="96"/>
      <c r="GI258" s="96"/>
      <c r="GJ258" s="96"/>
      <c r="GK258" s="96"/>
      <c r="GL258" s="96"/>
      <c r="GM258" s="96"/>
      <c r="GN258" s="96"/>
      <c r="GO258" s="96"/>
      <c r="GP258" s="96"/>
      <c r="GQ258" s="96"/>
      <c r="GR258" s="96"/>
      <c r="GS258" s="96"/>
      <c r="GT258" s="96"/>
      <c r="GU258" s="96"/>
    </row>
    <row r="259" spans="1:203" s="97" customFormat="1" ht="22.5">
      <c r="A259" s="59" t="s">
        <v>257</v>
      </c>
      <c r="B259" s="59" t="s">
        <v>273</v>
      </c>
      <c r="C259" s="59"/>
      <c r="D259" s="60" t="s">
        <v>274</v>
      </c>
      <c r="E259" s="61">
        <v>500</v>
      </c>
      <c r="F259" s="61">
        <v>0</v>
      </c>
      <c r="G259" s="61">
        <v>500</v>
      </c>
      <c r="H259" s="61">
        <v>0</v>
      </c>
      <c r="I259" s="61">
        <v>500</v>
      </c>
      <c r="J259" s="96"/>
      <c r="K259" s="96"/>
      <c r="L259" s="96"/>
      <c r="M259" s="96"/>
      <c r="N259" s="96"/>
      <c r="O259" s="96"/>
      <c r="P259" s="96"/>
      <c r="Q259" s="96"/>
      <c r="R259" s="96"/>
      <c r="S259" s="96"/>
      <c r="T259" s="96"/>
      <c r="U259" s="96"/>
      <c r="V259" s="96"/>
      <c r="W259" s="96"/>
      <c r="X259" s="96"/>
      <c r="Y259" s="96"/>
      <c r="Z259" s="96"/>
      <c r="AA259" s="96"/>
      <c r="AB259" s="96"/>
      <c r="AC259" s="96"/>
      <c r="AD259" s="96"/>
      <c r="AE259" s="96"/>
      <c r="AF259" s="96"/>
      <c r="AG259" s="96"/>
      <c r="AH259" s="96"/>
      <c r="AI259" s="96"/>
      <c r="AJ259" s="96"/>
      <c r="AK259" s="96"/>
      <c r="AL259" s="96"/>
      <c r="AM259" s="96"/>
      <c r="AN259" s="96"/>
      <c r="AO259" s="96"/>
      <c r="AP259" s="96"/>
      <c r="AQ259" s="96"/>
      <c r="AR259" s="96"/>
      <c r="AS259" s="96"/>
      <c r="AT259" s="96"/>
      <c r="AU259" s="96"/>
      <c r="AV259" s="96"/>
      <c r="AW259" s="96"/>
      <c r="AX259" s="96"/>
      <c r="AY259" s="96"/>
      <c r="AZ259" s="96"/>
      <c r="BA259" s="96"/>
      <c r="BB259" s="96"/>
      <c r="BC259" s="96"/>
      <c r="BD259" s="96"/>
      <c r="BE259" s="96"/>
      <c r="BF259" s="96"/>
      <c r="BG259" s="96"/>
      <c r="BH259" s="96"/>
      <c r="BI259" s="96"/>
      <c r="BJ259" s="96"/>
      <c r="BK259" s="96"/>
      <c r="BL259" s="96"/>
      <c r="BM259" s="96"/>
      <c r="BN259" s="96"/>
      <c r="BO259" s="96"/>
      <c r="BP259" s="96"/>
      <c r="BQ259" s="96"/>
      <c r="BR259" s="96"/>
      <c r="BS259" s="96"/>
      <c r="BT259" s="96"/>
      <c r="BU259" s="96"/>
      <c r="BV259" s="96"/>
      <c r="BW259" s="96"/>
      <c r="BX259" s="96"/>
      <c r="BY259" s="96"/>
      <c r="BZ259" s="96"/>
      <c r="CA259" s="96"/>
      <c r="CB259" s="96"/>
      <c r="CC259" s="96"/>
      <c r="CD259" s="96"/>
      <c r="CE259" s="96"/>
      <c r="CF259" s="96"/>
      <c r="CG259" s="96"/>
      <c r="CH259" s="96"/>
      <c r="CI259" s="96"/>
      <c r="CJ259" s="96"/>
      <c r="CK259" s="96"/>
      <c r="CL259" s="96"/>
      <c r="CM259" s="96"/>
      <c r="CN259" s="96"/>
      <c r="CO259" s="96"/>
      <c r="CP259" s="96"/>
      <c r="CQ259" s="96"/>
      <c r="CR259" s="96"/>
      <c r="CS259" s="96"/>
      <c r="CT259" s="96"/>
      <c r="CU259" s="96"/>
      <c r="CV259" s="96"/>
      <c r="CW259" s="96"/>
      <c r="CX259" s="96"/>
      <c r="CY259" s="96"/>
      <c r="CZ259" s="96"/>
      <c r="DA259" s="96"/>
      <c r="DB259" s="96"/>
      <c r="DC259" s="96"/>
      <c r="DD259" s="96"/>
      <c r="DE259" s="96"/>
      <c r="DF259" s="96"/>
      <c r="DG259" s="96"/>
      <c r="DH259" s="96"/>
      <c r="DI259" s="96"/>
      <c r="DJ259" s="96"/>
      <c r="DK259" s="96"/>
      <c r="DL259" s="96"/>
      <c r="DM259" s="96"/>
      <c r="DN259" s="96"/>
      <c r="DO259" s="96"/>
      <c r="DP259" s="96"/>
      <c r="DQ259" s="96"/>
      <c r="DR259" s="96"/>
      <c r="DS259" s="96"/>
      <c r="DT259" s="96"/>
      <c r="DU259" s="96"/>
      <c r="DV259" s="96"/>
      <c r="DW259" s="96"/>
      <c r="DX259" s="96"/>
      <c r="DY259" s="96"/>
      <c r="DZ259" s="96"/>
      <c r="EA259" s="96"/>
      <c r="EB259" s="96"/>
      <c r="EC259" s="96"/>
      <c r="ED259" s="96"/>
      <c r="EE259" s="96"/>
      <c r="EF259" s="96"/>
      <c r="EG259" s="96"/>
      <c r="EH259" s="96"/>
      <c r="EI259" s="96"/>
      <c r="EJ259" s="96"/>
      <c r="EK259" s="96"/>
      <c r="EL259" s="96"/>
      <c r="EM259" s="96"/>
      <c r="EN259" s="96"/>
      <c r="EO259" s="96"/>
      <c r="EP259" s="96"/>
      <c r="EQ259" s="96"/>
      <c r="ER259" s="96"/>
      <c r="ES259" s="96"/>
      <c r="ET259" s="96"/>
      <c r="EU259" s="96"/>
      <c r="EV259" s="96"/>
      <c r="EW259" s="96"/>
      <c r="EX259" s="96"/>
      <c r="EY259" s="96"/>
      <c r="EZ259" s="96"/>
      <c r="FA259" s="96"/>
      <c r="FB259" s="96"/>
      <c r="FC259" s="96"/>
      <c r="FD259" s="96"/>
      <c r="FE259" s="96"/>
      <c r="FF259" s="96"/>
      <c r="FG259" s="96"/>
      <c r="FH259" s="96"/>
      <c r="FI259" s="96"/>
      <c r="FJ259" s="96"/>
      <c r="FK259" s="96"/>
      <c r="FL259" s="96"/>
      <c r="FM259" s="96"/>
      <c r="FN259" s="96"/>
      <c r="FO259" s="96"/>
      <c r="FP259" s="96"/>
      <c r="FQ259" s="96"/>
      <c r="FR259" s="96"/>
      <c r="FS259" s="96"/>
      <c r="FT259" s="96"/>
      <c r="FU259" s="96"/>
      <c r="FV259" s="96"/>
      <c r="FW259" s="96"/>
      <c r="FX259" s="96"/>
      <c r="FY259" s="96"/>
      <c r="FZ259" s="96"/>
      <c r="GA259" s="96"/>
      <c r="GB259" s="96"/>
      <c r="GC259" s="96"/>
      <c r="GD259" s="96"/>
      <c r="GE259" s="96"/>
      <c r="GF259" s="96"/>
      <c r="GG259" s="96"/>
      <c r="GH259" s="96"/>
      <c r="GI259" s="96"/>
      <c r="GJ259" s="96"/>
      <c r="GK259" s="96"/>
      <c r="GL259" s="96"/>
      <c r="GM259" s="96"/>
      <c r="GN259" s="96"/>
      <c r="GO259" s="96"/>
      <c r="GP259" s="96"/>
      <c r="GQ259" s="96"/>
      <c r="GR259" s="96"/>
      <c r="GS259" s="96"/>
      <c r="GT259" s="96"/>
      <c r="GU259" s="96"/>
    </row>
    <row r="260" spans="1:203" s="97" customFormat="1" ht="22.5">
      <c r="A260" s="62" t="s">
        <v>275</v>
      </c>
      <c r="B260" s="62" t="s">
        <v>273</v>
      </c>
      <c r="C260" s="62" t="s">
        <v>188</v>
      </c>
      <c r="D260" s="63" t="s">
        <v>189</v>
      </c>
      <c r="E260" s="64">
        <v>500</v>
      </c>
      <c r="F260" s="64">
        <v>0</v>
      </c>
      <c r="G260" s="64">
        <v>500</v>
      </c>
      <c r="H260" s="64">
        <v>0</v>
      </c>
      <c r="I260" s="64">
        <v>500</v>
      </c>
      <c r="J260" s="96"/>
      <c r="K260" s="96"/>
      <c r="L260" s="96"/>
      <c r="M260" s="96"/>
      <c r="N260" s="96"/>
      <c r="O260" s="96"/>
      <c r="P260" s="96"/>
      <c r="Q260" s="96"/>
      <c r="R260" s="96"/>
      <c r="S260" s="96"/>
      <c r="T260" s="96"/>
      <c r="U260" s="96"/>
      <c r="V260" s="96"/>
      <c r="W260" s="96"/>
      <c r="X260" s="96"/>
      <c r="Y260" s="96"/>
      <c r="Z260" s="96"/>
      <c r="AA260" s="96"/>
      <c r="AB260" s="96"/>
      <c r="AC260" s="96"/>
      <c r="AD260" s="96"/>
      <c r="AE260" s="96"/>
      <c r="AF260" s="96"/>
      <c r="AG260" s="96"/>
      <c r="AH260" s="96"/>
      <c r="AI260" s="96"/>
      <c r="AJ260" s="96"/>
      <c r="AK260" s="96"/>
      <c r="AL260" s="96"/>
      <c r="AM260" s="96"/>
      <c r="AN260" s="96"/>
      <c r="AO260" s="96"/>
      <c r="AP260" s="96"/>
      <c r="AQ260" s="96"/>
      <c r="AR260" s="96"/>
      <c r="AS260" s="96"/>
      <c r="AT260" s="96"/>
      <c r="AU260" s="96"/>
      <c r="AV260" s="96"/>
      <c r="AW260" s="96"/>
      <c r="AX260" s="96"/>
      <c r="AY260" s="96"/>
      <c r="AZ260" s="96"/>
      <c r="BA260" s="96"/>
      <c r="BB260" s="96"/>
      <c r="BC260" s="96"/>
      <c r="BD260" s="96"/>
      <c r="BE260" s="96"/>
      <c r="BF260" s="96"/>
      <c r="BG260" s="96"/>
      <c r="BH260" s="96"/>
      <c r="BI260" s="96"/>
      <c r="BJ260" s="96"/>
      <c r="BK260" s="96"/>
      <c r="BL260" s="96"/>
      <c r="BM260" s="96"/>
      <c r="BN260" s="96"/>
      <c r="BO260" s="96"/>
      <c r="BP260" s="96"/>
      <c r="BQ260" s="96"/>
      <c r="BR260" s="96"/>
      <c r="BS260" s="96"/>
      <c r="BT260" s="96"/>
      <c r="BU260" s="96"/>
      <c r="BV260" s="96"/>
      <c r="BW260" s="96"/>
      <c r="BX260" s="96"/>
      <c r="BY260" s="96"/>
      <c r="BZ260" s="96"/>
      <c r="CA260" s="96"/>
      <c r="CB260" s="96"/>
      <c r="CC260" s="96"/>
      <c r="CD260" s="96"/>
      <c r="CE260" s="96"/>
      <c r="CF260" s="96"/>
      <c r="CG260" s="96"/>
      <c r="CH260" s="96"/>
      <c r="CI260" s="96"/>
      <c r="CJ260" s="96"/>
      <c r="CK260" s="96"/>
      <c r="CL260" s="96"/>
      <c r="CM260" s="96"/>
      <c r="CN260" s="96"/>
      <c r="CO260" s="96"/>
      <c r="CP260" s="96"/>
      <c r="CQ260" s="96"/>
      <c r="CR260" s="96"/>
      <c r="CS260" s="96"/>
      <c r="CT260" s="96"/>
      <c r="CU260" s="96"/>
      <c r="CV260" s="96"/>
      <c r="CW260" s="96"/>
      <c r="CX260" s="96"/>
      <c r="CY260" s="96"/>
      <c r="CZ260" s="96"/>
      <c r="DA260" s="96"/>
      <c r="DB260" s="96"/>
      <c r="DC260" s="96"/>
      <c r="DD260" s="96"/>
      <c r="DE260" s="96"/>
      <c r="DF260" s="96"/>
      <c r="DG260" s="96"/>
      <c r="DH260" s="96"/>
      <c r="DI260" s="96"/>
      <c r="DJ260" s="96"/>
      <c r="DK260" s="96"/>
      <c r="DL260" s="96"/>
      <c r="DM260" s="96"/>
      <c r="DN260" s="96"/>
      <c r="DO260" s="96"/>
      <c r="DP260" s="96"/>
      <c r="DQ260" s="96"/>
      <c r="DR260" s="96"/>
      <c r="DS260" s="96"/>
      <c r="DT260" s="96"/>
      <c r="DU260" s="96"/>
      <c r="DV260" s="96"/>
      <c r="DW260" s="96"/>
      <c r="DX260" s="96"/>
      <c r="DY260" s="96"/>
      <c r="DZ260" s="96"/>
      <c r="EA260" s="96"/>
      <c r="EB260" s="96"/>
      <c r="EC260" s="96"/>
      <c r="ED260" s="96"/>
      <c r="EE260" s="96"/>
      <c r="EF260" s="96"/>
      <c r="EG260" s="96"/>
      <c r="EH260" s="96"/>
      <c r="EI260" s="96"/>
      <c r="EJ260" s="96"/>
      <c r="EK260" s="96"/>
      <c r="EL260" s="96"/>
      <c r="EM260" s="96"/>
      <c r="EN260" s="96"/>
      <c r="EO260" s="96"/>
      <c r="EP260" s="96"/>
      <c r="EQ260" s="96"/>
      <c r="ER260" s="96"/>
      <c r="ES260" s="96"/>
      <c r="ET260" s="96"/>
      <c r="EU260" s="96"/>
      <c r="EV260" s="96"/>
      <c r="EW260" s="96"/>
      <c r="EX260" s="96"/>
      <c r="EY260" s="96"/>
      <c r="EZ260" s="96"/>
      <c r="FA260" s="96"/>
      <c r="FB260" s="96"/>
      <c r="FC260" s="96"/>
      <c r="FD260" s="96"/>
      <c r="FE260" s="96"/>
      <c r="FF260" s="96"/>
      <c r="FG260" s="96"/>
      <c r="FH260" s="96"/>
      <c r="FI260" s="96"/>
      <c r="FJ260" s="96"/>
      <c r="FK260" s="96"/>
      <c r="FL260" s="96"/>
      <c r="FM260" s="96"/>
      <c r="FN260" s="96"/>
      <c r="FO260" s="96"/>
      <c r="FP260" s="96"/>
      <c r="FQ260" s="96"/>
      <c r="FR260" s="96"/>
      <c r="FS260" s="96"/>
      <c r="FT260" s="96"/>
      <c r="FU260" s="96"/>
      <c r="FV260" s="96"/>
      <c r="FW260" s="96"/>
      <c r="FX260" s="96"/>
      <c r="FY260" s="96"/>
      <c r="FZ260" s="96"/>
      <c r="GA260" s="96"/>
      <c r="GB260" s="96"/>
      <c r="GC260" s="96"/>
      <c r="GD260" s="96"/>
      <c r="GE260" s="96"/>
      <c r="GF260" s="96"/>
      <c r="GG260" s="96"/>
      <c r="GH260" s="96"/>
      <c r="GI260" s="96"/>
      <c r="GJ260" s="96"/>
      <c r="GK260" s="96"/>
      <c r="GL260" s="96"/>
      <c r="GM260" s="96"/>
      <c r="GN260" s="96"/>
      <c r="GO260" s="96"/>
      <c r="GP260" s="96"/>
      <c r="GQ260" s="96"/>
      <c r="GR260" s="96"/>
      <c r="GS260" s="96"/>
      <c r="GT260" s="96"/>
      <c r="GU260" s="96"/>
    </row>
    <row r="261" spans="1:203" s="97" customFormat="1" ht="11.25">
      <c r="A261" s="62" t="s">
        <v>257</v>
      </c>
      <c r="B261" s="62" t="s">
        <v>273</v>
      </c>
      <c r="C261" s="62" t="s">
        <v>190</v>
      </c>
      <c r="D261" s="63" t="s">
        <v>270</v>
      </c>
      <c r="E261" s="64">
        <v>500</v>
      </c>
      <c r="F261" s="64"/>
      <c r="G261" s="67">
        <v>500</v>
      </c>
      <c r="H261" s="64"/>
      <c r="I261" s="67">
        <v>500</v>
      </c>
      <c r="J261" s="96"/>
      <c r="K261" s="96"/>
      <c r="L261" s="96"/>
      <c r="M261" s="96"/>
      <c r="N261" s="96"/>
      <c r="O261" s="96"/>
      <c r="P261" s="96"/>
      <c r="Q261" s="96"/>
      <c r="R261" s="96"/>
      <c r="S261" s="96"/>
      <c r="T261" s="96"/>
      <c r="U261" s="96"/>
      <c r="V261" s="96"/>
      <c r="W261" s="96"/>
      <c r="X261" s="96"/>
      <c r="Y261" s="96"/>
      <c r="Z261" s="96"/>
      <c r="AA261" s="96"/>
      <c r="AB261" s="96"/>
      <c r="AC261" s="96"/>
      <c r="AD261" s="96"/>
      <c r="AE261" s="96"/>
      <c r="AF261" s="96"/>
      <c r="AG261" s="96"/>
      <c r="AH261" s="96"/>
      <c r="AI261" s="96"/>
      <c r="AJ261" s="96"/>
      <c r="AK261" s="96"/>
      <c r="AL261" s="96"/>
      <c r="AM261" s="96"/>
      <c r="AN261" s="96"/>
      <c r="AO261" s="96"/>
      <c r="AP261" s="96"/>
      <c r="AQ261" s="96"/>
      <c r="AR261" s="96"/>
      <c r="AS261" s="96"/>
      <c r="AT261" s="96"/>
      <c r="AU261" s="96"/>
      <c r="AV261" s="96"/>
      <c r="AW261" s="96"/>
      <c r="AX261" s="96"/>
      <c r="AY261" s="96"/>
      <c r="AZ261" s="96"/>
      <c r="BA261" s="96"/>
      <c r="BB261" s="96"/>
      <c r="BC261" s="96"/>
      <c r="BD261" s="96"/>
      <c r="BE261" s="96"/>
      <c r="BF261" s="96"/>
      <c r="BG261" s="96"/>
      <c r="BH261" s="96"/>
      <c r="BI261" s="96"/>
      <c r="BJ261" s="96"/>
      <c r="BK261" s="96"/>
      <c r="BL261" s="96"/>
      <c r="BM261" s="96"/>
      <c r="BN261" s="96"/>
      <c r="BO261" s="96"/>
      <c r="BP261" s="96"/>
      <c r="BQ261" s="96"/>
      <c r="BR261" s="96"/>
      <c r="BS261" s="96"/>
      <c r="BT261" s="96"/>
      <c r="BU261" s="96"/>
      <c r="BV261" s="96"/>
      <c r="BW261" s="96"/>
      <c r="BX261" s="96"/>
      <c r="BY261" s="96"/>
      <c r="BZ261" s="96"/>
      <c r="CA261" s="96"/>
      <c r="CB261" s="96"/>
      <c r="CC261" s="96"/>
      <c r="CD261" s="96"/>
      <c r="CE261" s="96"/>
      <c r="CF261" s="96"/>
      <c r="CG261" s="96"/>
      <c r="CH261" s="96"/>
      <c r="CI261" s="96"/>
      <c r="CJ261" s="96"/>
      <c r="CK261" s="96"/>
      <c r="CL261" s="96"/>
      <c r="CM261" s="96"/>
      <c r="CN261" s="96"/>
      <c r="CO261" s="96"/>
      <c r="CP261" s="96"/>
      <c r="CQ261" s="96"/>
      <c r="CR261" s="96"/>
      <c r="CS261" s="96"/>
      <c r="CT261" s="96"/>
      <c r="CU261" s="96"/>
      <c r="CV261" s="96"/>
      <c r="CW261" s="96"/>
      <c r="CX261" s="96"/>
      <c r="CY261" s="96"/>
      <c r="CZ261" s="96"/>
      <c r="DA261" s="96"/>
      <c r="DB261" s="96"/>
      <c r="DC261" s="96"/>
      <c r="DD261" s="96"/>
      <c r="DE261" s="96"/>
      <c r="DF261" s="96"/>
      <c r="DG261" s="96"/>
      <c r="DH261" s="96"/>
      <c r="DI261" s="96"/>
      <c r="DJ261" s="96"/>
      <c r="DK261" s="96"/>
      <c r="DL261" s="96"/>
      <c r="DM261" s="96"/>
      <c r="DN261" s="96"/>
      <c r="DO261" s="96"/>
      <c r="DP261" s="96"/>
      <c r="DQ261" s="96"/>
      <c r="DR261" s="96"/>
      <c r="DS261" s="96"/>
      <c r="DT261" s="96"/>
      <c r="DU261" s="96"/>
      <c r="DV261" s="96"/>
      <c r="DW261" s="96"/>
      <c r="DX261" s="96"/>
      <c r="DY261" s="96"/>
      <c r="DZ261" s="96"/>
      <c r="EA261" s="96"/>
      <c r="EB261" s="96"/>
      <c r="EC261" s="96"/>
      <c r="ED261" s="96"/>
      <c r="EE261" s="96"/>
      <c r="EF261" s="96"/>
      <c r="EG261" s="96"/>
      <c r="EH261" s="96"/>
      <c r="EI261" s="96"/>
      <c r="EJ261" s="96"/>
      <c r="EK261" s="96"/>
      <c r="EL261" s="96"/>
      <c r="EM261" s="96"/>
      <c r="EN261" s="96"/>
      <c r="EO261" s="96"/>
      <c r="EP261" s="96"/>
      <c r="EQ261" s="96"/>
      <c r="ER261" s="96"/>
      <c r="ES261" s="96"/>
      <c r="ET261" s="96"/>
      <c r="EU261" s="96"/>
      <c r="EV261" s="96"/>
      <c r="EW261" s="96"/>
      <c r="EX261" s="96"/>
      <c r="EY261" s="96"/>
      <c r="EZ261" s="96"/>
      <c r="FA261" s="96"/>
      <c r="FB261" s="96"/>
      <c r="FC261" s="96"/>
      <c r="FD261" s="96"/>
      <c r="FE261" s="96"/>
      <c r="FF261" s="96"/>
      <c r="FG261" s="96"/>
      <c r="FH261" s="96"/>
      <c r="FI261" s="96"/>
      <c r="FJ261" s="96"/>
      <c r="FK261" s="96"/>
      <c r="FL261" s="96"/>
      <c r="FM261" s="96"/>
      <c r="FN261" s="96"/>
      <c r="FO261" s="96"/>
      <c r="FP261" s="96"/>
      <c r="FQ261" s="96"/>
      <c r="FR261" s="96"/>
      <c r="FS261" s="96"/>
      <c r="FT261" s="96"/>
      <c r="FU261" s="96"/>
      <c r="FV261" s="96"/>
      <c r="FW261" s="96"/>
      <c r="FX261" s="96"/>
      <c r="FY261" s="96"/>
      <c r="FZ261" s="96"/>
      <c r="GA261" s="96"/>
      <c r="GB261" s="96"/>
      <c r="GC261" s="96"/>
      <c r="GD261" s="96"/>
      <c r="GE261" s="96"/>
      <c r="GF261" s="96"/>
      <c r="GG261" s="96"/>
      <c r="GH261" s="96"/>
      <c r="GI261" s="96"/>
      <c r="GJ261" s="96"/>
      <c r="GK261" s="96"/>
      <c r="GL261" s="96"/>
      <c r="GM261" s="96"/>
      <c r="GN261" s="96"/>
      <c r="GO261" s="96"/>
      <c r="GP261" s="96"/>
      <c r="GQ261" s="96"/>
      <c r="GR261" s="96"/>
      <c r="GS261" s="96"/>
      <c r="GT261" s="96"/>
      <c r="GU261" s="96"/>
    </row>
    <row r="262" spans="1:203" s="97" customFormat="1" ht="11.25">
      <c r="A262" s="59" t="s">
        <v>257</v>
      </c>
      <c r="B262" s="59" t="s">
        <v>276</v>
      </c>
      <c r="C262" s="59"/>
      <c r="D262" s="99" t="s">
        <v>277</v>
      </c>
      <c r="E262" s="61"/>
      <c r="F262" s="61"/>
      <c r="G262" s="61">
        <v>0</v>
      </c>
      <c r="H262" s="61">
        <v>1000</v>
      </c>
      <c r="I262" s="61">
        <v>1000</v>
      </c>
      <c r="J262" s="96"/>
      <c r="K262" s="96"/>
      <c r="L262" s="96"/>
      <c r="M262" s="96"/>
      <c r="N262" s="96"/>
      <c r="O262" s="96"/>
      <c r="P262" s="96"/>
      <c r="Q262" s="96"/>
      <c r="R262" s="96"/>
      <c r="S262" s="96"/>
      <c r="T262" s="96"/>
      <c r="U262" s="96"/>
      <c r="V262" s="96"/>
      <c r="W262" s="96"/>
      <c r="X262" s="96"/>
      <c r="Y262" s="96"/>
      <c r="Z262" s="96"/>
      <c r="AA262" s="96"/>
      <c r="AB262" s="96"/>
      <c r="AC262" s="96"/>
      <c r="AD262" s="96"/>
      <c r="AE262" s="96"/>
      <c r="AF262" s="96"/>
      <c r="AG262" s="96"/>
      <c r="AH262" s="96"/>
      <c r="AI262" s="96"/>
      <c r="AJ262" s="96"/>
      <c r="AK262" s="96"/>
      <c r="AL262" s="96"/>
      <c r="AM262" s="96"/>
      <c r="AN262" s="96"/>
      <c r="AO262" s="96"/>
      <c r="AP262" s="96"/>
      <c r="AQ262" s="96"/>
      <c r="AR262" s="96"/>
      <c r="AS262" s="96"/>
      <c r="AT262" s="96"/>
      <c r="AU262" s="96"/>
      <c r="AV262" s="96"/>
      <c r="AW262" s="96"/>
      <c r="AX262" s="96"/>
      <c r="AY262" s="96"/>
      <c r="AZ262" s="96"/>
      <c r="BA262" s="96"/>
      <c r="BB262" s="96"/>
      <c r="BC262" s="96"/>
      <c r="BD262" s="96"/>
      <c r="BE262" s="96"/>
      <c r="BF262" s="96"/>
      <c r="BG262" s="96"/>
      <c r="BH262" s="96"/>
      <c r="BI262" s="96"/>
      <c r="BJ262" s="96"/>
      <c r="BK262" s="96"/>
      <c r="BL262" s="96"/>
      <c r="BM262" s="96"/>
      <c r="BN262" s="96"/>
      <c r="BO262" s="96"/>
      <c r="BP262" s="96"/>
      <c r="BQ262" s="96"/>
      <c r="BR262" s="96"/>
      <c r="BS262" s="96"/>
      <c r="BT262" s="96"/>
      <c r="BU262" s="96"/>
      <c r="BV262" s="96"/>
      <c r="BW262" s="96"/>
      <c r="BX262" s="96"/>
      <c r="BY262" s="96"/>
      <c r="BZ262" s="96"/>
      <c r="CA262" s="96"/>
      <c r="CB262" s="96"/>
      <c r="CC262" s="96"/>
      <c r="CD262" s="96"/>
      <c r="CE262" s="96"/>
      <c r="CF262" s="96"/>
      <c r="CG262" s="96"/>
      <c r="CH262" s="96"/>
      <c r="CI262" s="96"/>
      <c r="CJ262" s="96"/>
      <c r="CK262" s="96"/>
      <c r="CL262" s="96"/>
      <c r="CM262" s="96"/>
      <c r="CN262" s="96"/>
      <c r="CO262" s="96"/>
      <c r="CP262" s="96"/>
      <c r="CQ262" s="96"/>
      <c r="CR262" s="96"/>
      <c r="CS262" s="96"/>
      <c r="CT262" s="96"/>
      <c r="CU262" s="96"/>
      <c r="CV262" s="96"/>
      <c r="CW262" s="96"/>
      <c r="CX262" s="96"/>
      <c r="CY262" s="96"/>
      <c r="CZ262" s="96"/>
      <c r="DA262" s="96"/>
      <c r="DB262" s="96"/>
      <c r="DC262" s="96"/>
      <c r="DD262" s="96"/>
      <c r="DE262" s="96"/>
      <c r="DF262" s="96"/>
      <c r="DG262" s="96"/>
      <c r="DH262" s="96"/>
      <c r="DI262" s="96"/>
      <c r="DJ262" s="96"/>
      <c r="DK262" s="96"/>
      <c r="DL262" s="96"/>
      <c r="DM262" s="96"/>
      <c r="DN262" s="96"/>
      <c r="DO262" s="96"/>
      <c r="DP262" s="96"/>
      <c r="DQ262" s="96"/>
      <c r="DR262" s="96"/>
      <c r="DS262" s="96"/>
      <c r="DT262" s="96"/>
      <c r="DU262" s="96"/>
      <c r="DV262" s="96"/>
      <c r="DW262" s="96"/>
      <c r="DX262" s="96"/>
      <c r="DY262" s="96"/>
      <c r="DZ262" s="96"/>
      <c r="EA262" s="96"/>
      <c r="EB262" s="96"/>
      <c r="EC262" s="96"/>
      <c r="ED262" s="96"/>
      <c r="EE262" s="96"/>
      <c r="EF262" s="96"/>
      <c r="EG262" s="96"/>
      <c r="EH262" s="96"/>
      <c r="EI262" s="96"/>
      <c r="EJ262" s="96"/>
      <c r="EK262" s="96"/>
      <c r="EL262" s="96"/>
      <c r="EM262" s="96"/>
      <c r="EN262" s="96"/>
      <c r="EO262" s="96"/>
      <c r="EP262" s="96"/>
      <c r="EQ262" s="96"/>
      <c r="ER262" s="96"/>
      <c r="ES262" s="96"/>
      <c r="ET262" s="96"/>
      <c r="EU262" s="96"/>
      <c r="EV262" s="96"/>
      <c r="EW262" s="96"/>
      <c r="EX262" s="96"/>
      <c r="EY262" s="96"/>
      <c r="EZ262" s="96"/>
      <c r="FA262" s="96"/>
      <c r="FB262" s="96"/>
      <c r="FC262" s="96"/>
      <c r="FD262" s="96"/>
      <c r="FE262" s="96"/>
      <c r="FF262" s="96"/>
      <c r="FG262" s="96"/>
      <c r="FH262" s="96"/>
      <c r="FI262" s="96"/>
      <c r="FJ262" s="96"/>
      <c r="FK262" s="96"/>
      <c r="FL262" s="96"/>
      <c r="FM262" s="96"/>
      <c r="FN262" s="96"/>
      <c r="FO262" s="96"/>
      <c r="FP262" s="96"/>
      <c r="FQ262" s="96"/>
      <c r="FR262" s="96"/>
      <c r="FS262" s="96"/>
      <c r="FT262" s="96"/>
      <c r="FU262" s="96"/>
      <c r="FV262" s="96"/>
      <c r="FW262" s="96"/>
      <c r="FX262" s="96"/>
      <c r="FY262" s="96"/>
      <c r="FZ262" s="96"/>
      <c r="GA262" s="96"/>
      <c r="GB262" s="96"/>
      <c r="GC262" s="96"/>
      <c r="GD262" s="96"/>
      <c r="GE262" s="96"/>
      <c r="GF262" s="96"/>
      <c r="GG262" s="96"/>
      <c r="GH262" s="96"/>
      <c r="GI262" s="96"/>
      <c r="GJ262" s="96"/>
      <c r="GK262" s="96"/>
      <c r="GL262" s="96"/>
      <c r="GM262" s="96"/>
      <c r="GN262" s="96"/>
      <c r="GO262" s="96"/>
      <c r="GP262" s="96"/>
      <c r="GQ262" s="96"/>
      <c r="GR262" s="96"/>
      <c r="GS262" s="96"/>
      <c r="GT262" s="96"/>
      <c r="GU262" s="96"/>
    </row>
    <row r="263" spans="1:203" s="97" customFormat="1" ht="22.5">
      <c r="A263" s="62" t="s">
        <v>257</v>
      </c>
      <c r="B263" s="62" t="s">
        <v>276</v>
      </c>
      <c r="C263" s="62" t="s">
        <v>188</v>
      </c>
      <c r="D263" s="63" t="s">
        <v>189</v>
      </c>
      <c r="E263" s="64"/>
      <c r="F263" s="64"/>
      <c r="G263" s="67">
        <v>0</v>
      </c>
      <c r="H263" s="64">
        <v>1000</v>
      </c>
      <c r="I263" s="67">
        <v>1000</v>
      </c>
      <c r="J263" s="96"/>
      <c r="K263" s="96"/>
      <c r="L263" s="96"/>
      <c r="M263" s="96"/>
      <c r="N263" s="96"/>
      <c r="O263" s="96"/>
      <c r="P263" s="96"/>
      <c r="Q263" s="96"/>
      <c r="R263" s="96"/>
      <c r="S263" s="96"/>
      <c r="T263" s="96"/>
      <c r="U263" s="96"/>
      <c r="V263" s="96"/>
      <c r="W263" s="96"/>
      <c r="X263" s="96"/>
      <c r="Y263" s="96"/>
      <c r="Z263" s="96"/>
      <c r="AA263" s="96"/>
      <c r="AB263" s="96"/>
      <c r="AC263" s="96"/>
      <c r="AD263" s="96"/>
      <c r="AE263" s="96"/>
      <c r="AF263" s="96"/>
      <c r="AG263" s="96"/>
      <c r="AH263" s="96"/>
      <c r="AI263" s="96"/>
      <c r="AJ263" s="96"/>
      <c r="AK263" s="96"/>
      <c r="AL263" s="96"/>
      <c r="AM263" s="96"/>
      <c r="AN263" s="96"/>
      <c r="AO263" s="96"/>
      <c r="AP263" s="96"/>
      <c r="AQ263" s="96"/>
      <c r="AR263" s="96"/>
      <c r="AS263" s="96"/>
      <c r="AT263" s="96"/>
      <c r="AU263" s="96"/>
      <c r="AV263" s="96"/>
      <c r="AW263" s="96"/>
      <c r="AX263" s="96"/>
      <c r="AY263" s="96"/>
      <c r="AZ263" s="96"/>
      <c r="BA263" s="96"/>
      <c r="BB263" s="96"/>
      <c r="BC263" s="96"/>
      <c r="BD263" s="96"/>
      <c r="BE263" s="96"/>
      <c r="BF263" s="96"/>
      <c r="BG263" s="96"/>
      <c r="BH263" s="96"/>
      <c r="BI263" s="96"/>
      <c r="BJ263" s="96"/>
      <c r="BK263" s="96"/>
      <c r="BL263" s="96"/>
      <c r="BM263" s="96"/>
      <c r="BN263" s="96"/>
      <c r="BO263" s="96"/>
      <c r="BP263" s="96"/>
      <c r="BQ263" s="96"/>
      <c r="BR263" s="96"/>
      <c r="BS263" s="96"/>
      <c r="BT263" s="96"/>
      <c r="BU263" s="96"/>
      <c r="BV263" s="96"/>
      <c r="BW263" s="96"/>
      <c r="BX263" s="96"/>
      <c r="BY263" s="96"/>
      <c r="BZ263" s="96"/>
      <c r="CA263" s="96"/>
      <c r="CB263" s="96"/>
      <c r="CC263" s="96"/>
      <c r="CD263" s="96"/>
      <c r="CE263" s="96"/>
      <c r="CF263" s="96"/>
      <c r="CG263" s="96"/>
      <c r="CH263" s="96"/>
      <c r="CI263" s="96"/>
      <c r="CJ263" s="96"/>
      <c r="CK263" s="96"/>
      <c r="CL263" s="96"/>
      <c r="CM263" s="96"/>
      <c r="CN263" s="96"/>
      <c r="CO263" s="96"/>
      <c r="CP263" s="96"/>
      <c r="CQ263" s="96"/>
      <c r="CR263" s="96"/>
      <c r="CS263" s="96"/>
      <c r="CT263" s="96"/>
      <c r="CU263" s="96"/>
      <c r="CV263" s="96"/>
      <c r="CW263" s="96"/>
      <c r="CX263" s="96"/>
      <c r="CY263" s="96"/>
      <c r="CZ263" s="96"/>
      <c r="DA263" s="96"/>
      <c r="DB263" s="96"/>
      <c r="DC263" s="96"/>
      <c r="DD263" s="96"/>
      <c r="DE263" s="96"/>
      <c r="DF263" s="96"/>
      <c r="DG263" s="96"/>
      <c r="DH263" s="96"/>
      <c r="DI263" s="96"/>
      <c r="DJ263" s="96"/>
      <c r="DK263" s="96"/>
      <c r="DL263" s="96"/>
      <c r="DM263" s="96"/>
      <c r="DN263" s="96"/>
      <c r="DO263" s="96"/>
      <c r="DP263" s="96"/>
      <c r="DQ263" s="96"/>
      <c r="DR263" s="96"/>
      <c r="DS263" s="96"/>
      <c r="DT263" s="96"/>
      <c r="DU263" s="96"/>
      <c r="DV263" s="96"/>
      <c r="DW263" s="96"/>
      <c r="DX263" s="96"/>
      <c r="DY263" s="96"/>
      <c r="DZ263" s="96"/>
      <c r="EA263" s="96"/>
      <c r="EB263" s="96"/>
      <c r="EC263" s="96"/>
      <c r="ED263" s="96"/>
      <c r="EE263" s="96"/>
      <c r="EF263" s="96"/>
      <c r="EG263" s="96"/>
      <c r="EH263" s="96"/>
      <c r="EI263" s="96"/>
      <c r="EJ263" s="96"/>
      <c r="EK263" s="96"/>
      <c r="EL263" s="96"/>
      <c r="EM263" s="96"/>
      <c r="EN263" s="96"/>
      <c r="EO263" s="96"/>
      <c r="EP263" s="96"/>
      <c r="EQ263" s="96"/>
      <c r="ER263" s="96"/>
      <c r="ES263" s="96"/>
      <c r="ET263" s="96"/>
      <c r="EU263" s="96"/>
      <c r="EV263" s="96"/>
      <c r="EW263" s="96"/>
      <c r="EX263" s="96"/>
      <c r="EY263" s="96"/>
      <c r="EZ263" s="96"/>
      <c r="FA263" s="96"/>
      <c r="FB263" s="96"/>
      <c r="FC263" s="96"/>
      <c r="FD263" s="96"/>
      <c r="FE263" s="96"/>
      <c r="FF263" s="96"/>
      <c r="FG263" s="96"/>
      <c r="FH263" s="96"/>
      <c r="FI263" s="96"/>
      <c r="FJ263" s="96"/>
      <c r="FK263" s="96"/>
      <c r="FL263" s="96"/>
      <c r="FM263" s="96"/>
      <c r="FN263" s="96"/>
      <c r="FO263" s="96"/>
      <c r="FP263" s="96"/>
      <c r="FQ263" s="96"/>
      <c r="FR263" s="96"/>
      <c r="FS263" s="96"/>
      <c r="FT263" s="96"/>
      <c r="FU263" s="96"/>
      <c r="FV263" s="96"/>
      <c r="FW263" s="96"/>
      <c r="FX263" s="96"/>
      <c r="FY263" s="96"/>
      <c r="FZ263" s="96"/>
      <c r="GA263" s="96"/>
      <c r="GB263" s="96"/>
      <c r="GC263" s="96"/>
      <c r="GD263" s="96"/>
      <c r="GE263" s="96"/>
      <c r="GF263" s="96"/>
      <c r="GG263" s="96"/>
      <c r="GH263" s="96"/>
      <c r="GI263" s="96"/>
      <c r="GJ263" s="96"/>
      <c r="GK263" s="96"/>
      <c r="GL263" s="96"/>
      <c r="GM263" s="96"/>
      <c r="GN263" s="96"/>
      <c r="GO263" s="96"/>
      <c r="GP263" s="96"/>
      <c r="GQ263" s="96"/>
      <c r="GR263" s="96"/>
      <c r="GS263" s="96"/>
      <c r="GT263" s="96"/>
      <c r="GU263" s="96"/>
    </row>
    <row r="264" spans="1:203" s="97" customFormat="1" ht="11.25">
      <c r="A264" s="62" t="s">
        <v>257</v>
      </c>
      <c r="B264" s="62" t="s">
        <v>276</v>
      </c>
      <c r="C264" s="62" t="s">
        <v>190</v>
      </c>
      <c r="D264" s="63" t="s">
        <v>270</v>
      </c>
      <c r="E264" s="64"/>
      <c r="F264" s="64"/>
      <c r="G264" s="67">
        <v>0</v>
      </c>
      <c r="H264" s="64">
        <v>1000</v>
      </c>
      <c r="I264" s="67">
        <v>1000</v>
      </c>
      <c r="J264" s="96"/>
      <c r="K264" s="96"/>
      <c r="L264" s="96"/>
      <c r="M264" s="96"/>
      <c r="N264" s="96"/>
      <c r="O264" s="96"/>
      <c r="P264" s="96"/>
      <c r="Q264" s="96"/>
      <c r="R264" s="96"/>
      <c r="S264" s="96"/>
      <c r="T264" s="96"/>
      <c r="U264" s="96"/>
      <c r="V264" s="96"/>
      <c r="W264" s="96"/>
      <c r="X264" s="96"/>
      <c r="Y264" s="96"/>
      <c r="Z264" s="96"/>
      <c r="AA264" s="96"/>
      <c r="AB264" s="96"/>
      <c r="AC264" s="96"/>
      <c r="AD264" s="96"/>
      <c r="AE264" s="96"/>
      <c r="AF264" s="96"/>
      <c r="AG264" s="96"/>
      <c r="AH264" s="96"/>
      <c r="AI264" s="96"/>
      <c r="AJ264" s="96"/>
      <c r="AK264" s="96"/>
      <c r="AL264" s="96"/>
      <c r="AM264" s="96"/>
      <c r="AN264" s="96"/>
      <c r="AO264" s="96"/>
      <c r="AP264" s="96"/>
      <c r="AQ264" s="96"/>
      <c r="AR264" s="96"/>
      <c r="AS264" s="96"/>
      <c r="AT264" s="96"/>
      <c r="AU264" s="96"/>
      <c r="AV264" s="96"/>
      <c r="AW264" s="96"/>
      <c r="AX264" s="96"/>
      <c r="AY264" s="96"/>
      <c r="AZ264" s="96"/>
      <c r="BA264" s="96"/>
      <c r="BB264" s="96"/>
      <c r="BC264" s="96"/>
      <c r="BD264" s="96"/>
      <c r="BE264" s="96"/>
      <c r="BF264" s="96"/>
      <c r="BG264" s="96"/>
      <c r="BH264" s="96"/>
      <c r="BI264" s="96"/>
      <c r="BJ264" s="96"/>
      <c r="BK264" s="96"/>
      <c r="BL264" s="96"/>
      <c r="BM264" s="96"/>
      <c r="BN264" s="96"/>
      <c r="BO264" s="96"/>
      <c r="BP264" s="96"/>
      <c r="BQ264" s="96"/>
      <c r="BR264" s="96"/>
      <c r="BS264" s="96"/>
      <c r="BT264" s="96"/>
      <c r="BU264" s="96"/>
      <c r="BV264" s="96"/>
      <c r="BW264" s="96"/>
      <c r="BX264" s="96"/>
      <c r="BY264" s="96"/>
      <c r="BZ264" s="96"/>
      <c r="CA264" s="96"/>
      <c r="CB264" s="96"/>
      <c r="CC264" s="96"/>
      <c r="CD264" s="96"/>
      <c r="CE264" s="96"/>
      <c r="CF264" s="96"/>
      <c r="CG264" s="96"/>
      <c r="CH264" s="96"/>
      <c r="CI264" s="96"/>
      <c r="CJ264" s="96"/>
      <c r="CK264" s="96"/>
      <c r="CL264" s="96"/>
      <c r="CM264" s="96"/>
      <c r="CN264" s="96"/>
      <c r="CO264" s="96"/>
      <c r="CP264" s="96"/>
      <c r="CQ264" s="96"/>
      <c r="CR264" s="96"/>
      <c r="CS264" s="96"/>
      <c r="CT264" s="96"/>
      <c r="CU264" s="96"/>
      <c r="CV264" s="96"/>
      <c r="CW264" s="96"/>
      <c r="CX264" s="96"/>
      <c r="CY264" s="96"/>
      <c r="CZ264" s="96"/>
      <c r="DA264" s="96"/>
      <c r="DB264" s="96"/>
      <c r="DC264" s="96"/>
      <c r="DD264" s="96"/>
      <c r="DE264" s="96"/>
      <c r="DF264" s="96"/>
      <c r="DG264" s="96"/>
      <c r="DH264" s="96"/>
      <c r="DI264" s="96"/>
      <c r="DJ264" s="96"/>
      <c r="DK264" s="96"/>
      <c r="DL264" s="96"/>
      <c r="DM264" s="96"/>
      <c r="DN264" s="96"/>
      <c r="DO264" s="96"/>
      <c r="DP264" s="96"/>
      <c r="DQ264" s="96"/>
      <c r="DR264" s="96"/>
      <c r="DS264" s="96"/>
      <c r="DT264" s="96"/>
      <c r="DU264" s="96"/>
      <c r="DV264" s="96"/>
      <c r="DW264" s="96"/>
      <c r="DX264" s="96"/>
      <c r="DY264" s="96"/>
      <c r="DZ264" s="96"/>
      <c r="EA264" s="96"/>
      <c r="EB264" s="96"/>
      <c r="EC264" s="96"/>
      <c r="ED264" s="96"/>
      <c r="EE264" s="96"/>
      <c r="EF264" s="96"/>
      <c r="EG264" s="96"/>
      <c r="EH264" s="96"/>
      <c r="EI264" s="96"/>
      <c r="EJ264" s="96"/>
      <c r="EK264" s="96"/>
      <c r="EL264" s="96"/>
      <c r="EM264" s="96"/>
      <c r="EN264" s="96"/>
      <c r="EO264" s="96"/>
      <c r="EP264" s="96"/>
      <c r="EQ264" s="96"/>
      <c r="ER264" s="96"/>
      <c r="ES264" s="96"/>
      <c r="ET264" s="96"/>
      <c r="EU264" s="96"/>
      <c r="EV264" s="96"/>
      <c r="EW264" s="96"/>
      <c r="EX264" s="96"/>
      <c r="EY264" s="96"/>
      <c r="EZ264" s="96"/>
      <c r="FA264" s="96"/>
      <c r="FB264" s="96"/>
      <c r="FC264" s="96"/>
      <c r="FD264" s="96"/>
      <c r="FE264" s="96"/>
      <c r="FF264" s="96"/>
      <c r="FG264" s="96"/>
      <c r="FH264" s="96"/>
      <c r="FI264" s="96"/>
      <c r="FJ264" s="96"/>
      <c r="FK264" s="96"/>
      <c r="FL264" s="96"/>
      <c r="FM264" s="96"/>
      <c r="FN264" s="96"/>
      <c r="FO264" s="96"/>
      <c r="FP264" s="96"/>
      <c r="FQ264" s="96"/>
      <c r="FR264" s="96"/>
      <c r="FS264" s="96"/>
      <c r="FT264" s="96"/>
      <c r="FU264" s="96"/>
      <c r="FV264" s="96"/>
      <c r="FW264" s="96"/>
      <c r="FX264" s="96"/>
      <c r="FY264" s="96"/>
      <c r="FZ264" s="96"/>
      <c r="GA264" s="96"/>
      <c r="GB264" s="96"/>
      <c r="GC264" s="96"/>
      <c r="GD264" s="96"/>
      <c r="GE264" s="96"/>
      <c r="GF264" s="96"/>
      <c r="GG264" s="96"/>
      <c r="GH264" s="96"/>
      <c r="GI264" s="96"/>
      <c r="GJ264" s="96"/>
      <c r="GK264" s="96"/>
      <c r="GL264" s="96"/>
      <c r="GM264" s="96"/>
      <c r="GN264" s="96"/>
      <c r="GO264" s="96"/>
      <c r="GP264" s="96"/>
      <c r="GQ264" s="96"/>
      <c r="GR264" s="96"/>
      <c r="GS264" s="96"/>
      <c r="GT264" s="96"/>
      <c r="GU264" s="96"/>
    </row>
    <row r="265" spans="1:203" s="95" customFormat="1" ht="10.5">
      <c r="A265" s="53" t="s">
        <v>278</v>
      </c>
      <c r="B265" s="53"/>
      <c r="C265" s="53"/>
      <c r="D265" s="91" t="s">
        <v>279</v>
      </c>
      <c r="E265" s="55">
        <v>3941.4</v>
      </c>
      <c r="F265" s="55">
        <v>0</v>
      </c>
      <c r="G265" s="55">
        <v>3941.4</v>
      </c>
      <c r="H265" s="55">
        <v>0</v>
      </c>
      <c r="I265" s="55">
        <v>3941.4</v>
      </c>
      <c r="J265" s="94"/>
      <c r="K265" s="94"/>
      <c r="L265" s="94"/>
      <c r="M265" s="94"/>
      <c r="N265" s="94"/>
      <c r="O265" s="94"/>
      <c r="P265" s="94"/>
      <c r="Q265" s="94"/>
      <c r="R265" s="94"/>
      <c r="S265" s="94"/>
      <c r="T265" s="94"/>
      <c r="U265" s="94"/>
      <c r="V265" s="94"/>
      <c r="W265" s="94"/>
      <c r="X265" s="94"/>
      <c r="Y265" s="94"/>
      <c r="Z265" s="94"/>
      <c r="AA265" s="94"/>
      <c r="AB265" s="94"/>
      <c r="AC265" s="94"/>
      <c r="AD265" s="94"/>
      <c r="AE265" s="94"/>
      <c r="AF265" s="94"/>
      <c r="AG265" s="94"/>
      <c r="AH265" s="94"/>
      <c r="AI265" s="94"/>
      <c r="AJ265" s="94"/>
      <c r="AK265" s="94"/>
      <c r="AL265" s="94"/>
      <c r="AM265" s="94"/>
      <c r="AN265" s="94"/>
      <c r="AO265" s="94"/>
      <c r="AP265" s="94"/>
      <c r="AQ265" s="94"/>
      <c r="AR265" s="94"/>
      <c r="AS265" s="94"/>
      <c r="AT265" s="94"/>
      <c r="AU265" s="94"/>
      <c r="AV265" s="94"/>
      <c r="AW265" s="94"/>
      <c r="AX265" s="94"/>
      <c r="AY265" s="94"/>
      <c r="AZ265" s="94"/>
      <c r="BA265" s="94"/>
      <c r="BB265" s="94"/>
      <c r="BC265" s="94"/>
      <c r="BD265" s="94"/>
      <c r="BE265" s="94"/>
      <c r="BF265" s="94"/>
      <c r="BG265" s="94"/>
      <c r="BH265" s="94"/>
      <c r="BI265" s="94"/>
      <c r="BJ265" s="94"/>
      <c r="BK265" s="94"/>
      <c r="BL265" s="94"/>
      <c r="BM265" s="94"/>
      <c r="BN265" s="94"/>
      <c r="BO265" s="94"/>
      <c r="BP265" s="94"/>
      <c r="BQ265" s="94"/>
      <c r="BR265" s="94"/>
      <c r="BS265" s="94"/>
      <c r="BT265" s="94"/>
      <c r="BU265" s="94"/>
      <c r="BV265" s="94"/>
      <c r="BW265" s="94"/>
      <c r="BX265" s="94"/>
      <c r="BY265" s="94"/>
      <c r="BZ265" s="94"/>
      <c r="CA265" s="94"/>
      <c r="CB265" s="94"/>
      <c r="CC265" s="94"/>
      <c r="CD265" s="94"/>
      <c r="CE265" s="94"/>
      <c r="CF265" s="94"/>
      <c r="CG265" s="94"/>
      <c r="CH265" s="94"/>
      <c r="CI265" s="94"/>
      <c r="CJ265" s="94"/>
      <c r="CK265" s="94"/>
      <c r="CL265" s="94"/>
      <c r="CM265" s="94"/>
      <c r="CN265" s="94"/>
      <c r="CO265" s="94"/>
      <c r="CP265" s="94"/>
      <c r="CQ265" s="94"/>
      <c r="CR265" s="94"/>
      <c r="CS265" s="94"/>
      <c r="CT265" s="94"/>
      <c r="CU265" s="94"/>
      <c r="CV265" s="94"/>
      <c r="CW265" s="94"/>
      <c r="CX265" s="94"/>
      <c r="CY265" s="94"/>
      <c r="CZ265" s="94"/>
      <c r="DA265" s="94"/>
      <c r="DB265" s="94"/>
      <c r="DC265" s="94"/>
      <c r="DD265" s="94"/>
      <c r="DE265" s="94"/>
      <c r="DF265" s="94"/>
      <c r="DG265" s="94"/>
      <c r="DH265" s="94"/>
      <c r="DI265" s="94"/>
      <c r="DJ265" s="94"/>
      <c r="DK265" s="94"/>
      <c r="DL265" s="94"/>
      <c r="DM265" s="94"/>
      <c r="DN265" s="94"/>
      <c r="DO265" s="94"/>
      <c r="DP265" s="94"/>
      <c r="DQ265" s="94"/>
      <c r="DR265" s="94"/>
      <c r="DS265" s="94"/>
      <c r="DT265" s="94"/>
      <c r="DU265" s="94"/>
      <c r="DV265" s="94"/>
      <c r="DW265" s="94"/>
      <c r="DX265" s="94"/>
      <c r="DY265" s="94"/>
      <c r="DZ265" s="94"/>
      <c r="EA265" s="94"/>
      <c r="EB265" s="94"/>
      <c r="EC265" s="94"/>
      <c r="ED265" s="94"/>
      <c r="EE265" s="94"/>
      <c r="EF265" s="94"/>
      <c r="EG265" s="94"/>
      <c r="EH265" s="94"/>
      <c r="EI265" s="94"/>
      <c r="EJ265" s="94"/>
      <c r="EK265" s="94"/>
      <c r="EL265" s="94"/>
      <c r="EM265" s="94"/>
      <c r="EN265" s="94"/>
      <c r="EO265" s="94"/>
      <c r="EP265" s="94"/>
      <c r="EQ265" s="94"/>
      <c r="ER265" s="94"/>
      <c r="ES265" s="94"/>
      <c r="ET265" s="94"/>
      <c r="EU265" s="94"/>
      <c r="EV265" s="94"/>
      <c r="EW265" s="94"/>
      <c r="EX265" s="94"/>
      <c r="EY265" s="94"/>
      <c r="EZ265" s="94"/>
      <c r="FA265" s="94"/>
      <c r="FB265" s="94"/>
      <c r="FC265" s="94"/>
      <c r="FD265" s="94"/>
      <c r="FE265" s="94"/>
      <c r="FF265" s="94"/>
      <c r="FG265" s="94"/>
      <c r="FH265" s="94"/>
      <c r="FI265" s="94"/>
      <c r="FJ265" s="94"/>
      <c r="FK265" s="94"/>
      <c r="FL265" s="94"/>
      <c r="FM265" s="94"/>
      <c r="FN265" s="94"/>
      <c r="FO265" s="94"/>
      <c r="FP265" s="94"/>
      <c r="FQ265" s="94"/>
      <c r="FR265" s="94"/>
      <c r="FS265" s="94"/>
      <c r="FT265" s="94"/>
      <c r="FU265" s="94"/>
      <c r="FV265" s="94"/>
      <c r="FW265" s="94"/>
      <c r="FX265" s="94"/>
      <c r="FY265" s="94"/>
      <c r="FZ265" s="94"/>
      <c r="GA265" s="94"/>
      <c r="GB265" s="94"/>
      <c r="GC265" s="94"/>
      <c r="GD265" s="94"/>
      <c r="GE265" s="94"/>
      <c r="GF265" s="94"/>
      <c r="GG265" s="94"/>
      <c r="GH265" s="94"/>
      <c r="GI265" s="94"/>
      <c r="GJ265" s="94"/>
      <c r="GK265" s="94"/>
      <c r="GL265" s="94"/>
      <c r="GM265" s="94"/>
      <c r="GN265" s="94"/>
      <c r="GO265" s="94"/>
      <c r="GP265" s="94"/>
      <c r="GQ265" s="94"/>
      <c r="GR265" s="94"/>
      <c r="GS265" s="94"/>
      <c r="GT265" s="94"/>
      <c r="GU265" s="94"/>
    </row>
    <row r="266" spans="1:9" ht="22.5">
      <c r="A266" s="56" t="s">
        <v>278</v>
      </c>
      <c r="B266" s="56" t="s">
        <v>280</v>
      </c>
      <c r="C266" s="56"/>
      <c r="D266" s="100" t="s">
        <v>281</v>
      </c>
      <c r="E266" s="58">
        <v>279</v>
      </c>
      <c r="F266" s="58">
        <v>0</v>
      </c>
      <c r="G266" s="58">
        <v>279</v>
      </c>
      <c r="H266" s="58">
        <v>0</v>
      </c>
      <c r="I266" s="58">
        <v>279</v>
      </c>
    </row>
    <row r="267" spans="1:9" ht="11.25">
      <c r="A267" s="59" t="s">
        <v>278</v>
      </c>
      <c r="B267" s="59" t="s">
        <v>282</v>
      </c>
      <c r="C267" s="59"/>
      <c r="D267" s="101" t="s">
        <v>283</v>
      </c>
      <c r="E267" s="61">
        <v>279</v>
      </c>
      <c r="F267" s="61">
        <v>0</v>
      </c>
      <c r="G267" s="61">
        <v>279</v>
      </c>
      <c r="H267" s="61">
        <v>0</v>
      </c>
      <c r="I267" s="61">
        <v>279</v>
      </c>
    </row>
    <row r="268" spans="1:9" ht="22.5">
      <c r="A268" s="62" t="s">
        <v>278</v>
      </c>
      <c r="B268" s="62" t="s">
        <v>282</v>
      </c>
      <c r="C268" s="62" t="s">
        <v>145</v>
      </c>
      <c r="D268" s="102" t="s">
        <v>146</v>
      </c>
      <c r="E268" s="64">
        <v>279</v>
      </c>
      <c r="F268" s="64">
        <v>0</v>
      </c>
      <c r="G268" s="64">
        <v>279</v>
      </c>
      <c r="H268" s="64">
        <v>0</v>
      </c>
      <c r="I268" s="64">
        <v>279</v>
      </c>
    </row>
    <row r="269" spans="1:9" ht="11.25">
      <c r="A269" s="62" t="s">
        <v>278</v>
      </c>
      <c r="B269" s="62" t="s">
        <v>282</v>
      </c>
      <c r="C269" s="62" t="s">
        <v>147</v>
      </c>
      <c r="D269" s="102" t="s">
        <v>151</v>
      </c>
      <c r="E269" s="64">
        <v>279</v>
      </c>
      <c r="F269" s="64"/>
      <c r="G269" s="67">
        <v>279</v>
      </c>
      <c r="H269" s="64"/>
      <c r="I269" s="67">
        <v>279</v>
      </c>
    </row>
    <row r="270" spans="1:9" s="93" customFormat="1" ht="22.5">
      <c r="A270" s="56" t="s">
        <v>278</v>
      </c>
      <c r="B270" s="56" t="s">
        <v>108</v>
      </c>
      <c r="C270" s="56"/>
      <c r="D270" s="57" t="s">
        <v>284</v>
      </c>
      <c r="E270" s="58">
        <v>97.9</v>
      </c>
      <c r="F270" s="58">
        <v>0</v>
      </c>
      <c r="G270" s="58">
        <v>97.9</v>
      </c>
      <c r="H270" s="58">
        <v>0</v>
      </c>
      <c r="I270" s="58">
        <v>97.9</v>
      </c>
    </row>
    <row r="271" spans="1:9" s="68" customFormat="1" ht="11.25">
      <c r="A271" s="59" t="s">
        <v>278</v>
      </c>
      <c r="B271" s="59" t="s">
        <v>285</v>
      </c>
      <c r="C271" s="59"/>
      <c r="D271" s="60" t="s">
        <v>286</v>
      </c>
      <c r="E271" s="61">
        <v>97.9</v>
      </c>
      <c r="F271" s="61">
        <v>0</v>
      </c>
      <c r="G271" s="61">
        <v>97.9</v>
      </c>
      <c r="H271" s="61">
        <v>0</v>
      </c>
      <c r="I271" s="61">
        <v>97.9</v>
      </c>
    </row>
    <row r="272" spans="1:9" s="68" customFormat="1" ht="22.5">
      <c r="A272" s="62" t="s">
        <v>278</v>
      </c>
      <c r="B272" s="62" t="s">
        <v>287</v>
      </c>
      <c r="C272" s="62"/>
      <c r="D272" s="63" t="s">
        <v>288</v>
      </c>
      <c r="E272" s="64">
        <v>97.9</v>
      </c>
      <c r="F272" s="64">
        <v>0</v>
      </c>
      <c r="G272" s="64">
        <v>97.9</v>
      </c>
      <c r="H272" s="64">
        <v>0</v>
      </c>
      <c r="I272" s="64">
        <v>97.9</v>
      </c>
    </row>
    <row r="273" spans="1:9" s="86" customFormat="1" ht="11.25">
      <c r="A273" s="62" t="s">
        <v>278</v>
      </c>
      <c r="B273" s="62" t="s">
        <v>287</v>
      </c>
      <c r="C273" s="62" t="s">
        <v>91</v>
      </c>
      <c r="D273" s="63" t="s">
        <v>92</v>
      </c>
      <c r="E273" s="64">
        <v>97.9</v>
      </c>
      <c r="F273" s="64">
        <v>0</v>
      </c>
      <c r="G273" s="64">
        <v>97.9</v>
      </c>
      <c r="H273" s="64">
        <v>0</v>
      </c>
      <c r="I273" s="64">
        <v>97.9</v>
      </c>
    </row>
    <row r="274" spans="1:9" s="86" customFormat="1" ht="22.5">
      <c r="A274" s="62" t="s">
        <v>278</v>
      </c>
      <c r="B274" s="62" t="s">
        <v>287</v>
      </c>
      <c r="C274" s="62" t="s">
        <v>178</v>
      </c>
      <c r="D274" s="63" t="s">
        <v>179</v>
      </c>
      <c r="E274" s="64">
        <v>97.9</v>
      </c>
      <c r="F274" s="64"/>
      <c r="G274" s="67">
        <v>97.9</v>
      </c>
      <c r="H274" s="64"/>
      <c r="I274" s="67">
        <v>97.9</v>
      </c>
    </row>
    <row r="275" spans="1:9" s="93" customFormat="1" ht="22.5">
      <c r="A275" s="56" t="s">
        <v>289</v>
      </c>
      <c r="B275" s="56" t="s">
        <v>266</v>
      </c>
      <c r="C275" s="56"/>
      <c r="D275" s="57" t="s">
        <v>267</v>
      </c>
      <c r="E275" s="58">
        <v>515</v>
      </c>
      <c r="F275" s="58">
        <v>0</v>
      </c>
      <c r="G275" s="58">
        <v>515</v>
      </c>
      <c r="H275" s="58">
        <v>0</v>
      </c>
      <c r="I275" s="58">
        <v>515</v>
      </c>
    </row>
    <row r="276" spans="1:9" s="93" customFormat="1" ht="11.25">
      <c r="A276" s="59" t="s">
        <v>278</v>
      </c>
      <c r="B276" s="59" t="s">
        <v>290</v>
      </c>
      <c r="C276" s="59"/>
      <c r="D276" s="60" t="s">
        <v>291</v>
      </c>
      <c r="E276" s="61">
        <v>515</v>
      </c>
      <c r="F276" s="61">
        <v>0</v>
      </c>
      <c r="G276" s="61">
        <v>515</v>
      </c>
      <c r="H276" s="61">
        <v>0</v>
      </c>
      <c r="I276" s="61">
        <v>515</v>
      </c>
    </row>
    <row r="277" spans="1:9" s="93" customFormat="1" ht="11.25">
      <c r="A277" s="62" t="s">
        <v>278</v>
      </c>
      <c r="B277" s="62" t="s">
        <v>290</v>
      </c>
      <c r="C277" s="62" t="s">
        <v>87</v>
      </c>
      <c r="D277" s="63" t="s">
        <v>88</v>
      </c>
      <c r="E277" s="64">
        <v>515</v>
      </c>
      <c r="F277" s="64">
        <v>0</v>
      </c>
      <c r="G277" s="64">
        <v>515</v>
      </c>
      <c r="H277" s="64">
        <v>0</v>
      </c>
      <c r="I277" s="64">
        <v>515</v>
      </c>
    </row>
    <row r="278" spans="1:9" s="96" customFormat="1" ht="11.25">
      <c r="A278" s="62" t="s">
        <v>278</v>
      </c>
      <c r="B278" s="62" t="s">
        <v>290</v>
      </c>
      <c r="C278" s="62" t="s">
        <v>89</v>
      </c>
      <c r="D278" s="63" t="s">
        <v>90</v>
      </c>
      <c r="E278" s="64">
        <v>515</v>
      </c>
      <c r="F278" s="64"/>
      <c r="G278" s="67">
        <v>515</v>
      </c>
      <c r="H278" s="64"/>
      <c r="I278" s="67">
        <v>515</v>
      </c>
    </row>
    <row r="279" spans="1:9" ht="22.5">
      <c r="A279" s="56" t="s">
        <v>278</v>
      </c>
      <c r="B279" s="56" t="s">
        <v>292</v>
      </c>
      <c r="C279" s="56"/>
      <c r="D279" s="85" t="s">
        <v>293</v>
      </c>
      <c r="E279" s="58">
        <v>855</v>
      </c>
      <c r="F279" s="58">
        <v>0</v>
      </c>
      <c r="G279" s="58">
        <v>855</v>
      </c>
      <c r="H279" s="58">
        <v>0</v>
      </c>
      <c r="I279" s="58">
        <v>855</v>
      </c>
    </row>
    <row r="280" spans="1:9" ht="11.25">
      <c r="A280" s="59" t="s">
        <v>278</v>
      </c>
      <c r="B280" s="59" t="s">
        <v>294</v>
      </c>
      <c r="C280" s="59"/>
      <c r="D280" s="82" t="s">
        <v>295</v>
      </c>
      <c r="E280" s="61">
        <v>855</v>
      </c>
      <c r="F280" s="61">
        <v>0</v>
      </c>
      <c r="G280" s="61">
        <v>855</v>
      </c>
      <c r="H280" s="61">
        <v>0</v>
      </c>
      <c r="I280" s="61">
        <v>855</v>
      </c>
    </row>
    <row r="281" spans="1:9" ht="11.25">
      <c r="A281" s="65" t="s">
        <v>278</v>
      </c>
      <c r="B281" s="65" t="s">
        <v>294</v>
      </c>
      <c r="C281" s="65" t="s">
        <v>87</v>
      </c>
      <c r="D281" s="103" t="s">
        <v>88</v>
      </c>
      <c r="E281" s="67">
        <v>195</v>
      </c>
      <c r="F281" s="67">
        <v>0</v>
      </c>
      <c r="G281" s="67">
        <v>195</v>
      </c>
      <c r="H281" s="67">
        <v>0</v>
      </c>
      <c r="I281" s="67">
        <v>195</v>
      </c>
    </row>
    <row r="282" spans="1:9" ht="11.25">
      <c r="A282" s="65" t="s">
        <v>278</v>
      </c>
      <c r="B282" s="65" t="s">
        <v>294</v>
      </c>
      <c r="C282" s="65" t="s">
        <v>89</v>
      </c>
      <c r="D282" s="103" t="s">
        <v>90</v>
      </c>
      <c r="E282" s="67">
        <v>195</v>
      </c>
      <c r="F282" s="67"/>
      <c r="G282" s="67">
        <v>195</v>
      </c>
      <c r="H282" s="67"/>
      <c r="I282" s="67">
        <v>195</v>
      </c>
    </row>
    <row r="283" spans="1:9" ht="11.25">
      <c r="A283" s="65" t="s">
        <v>278</v>
      </c>
      <c r="B283" s="65" t="s">
        <v>294</v>
      </c>
      <c r="C283" s="65" t="s">
        <v>91</v>
      </c>
      <c r="D283" s="103" t="s">
        <v>92</v>
      </c>
      <c r="E283" s="67">
        <v>660</v>
      </c>
      <c r="F283" s="67">
        <v>0</v>
      </c>
      <c r="G283" s="67">
        <v>660</v>
      </c>
      <c r="H283" s="67">
        <v>0</v>
      </c>
      <c r="I283" s="67">
        <v>660</v>
      </c>
    </row>
    <row r="284" spans="1:9" ht="22.5">
      <c r="A284" s="65" t="s">
        <v>278</v>
      </c>
      <c r="B284" s="65" t="s">
        <v>296</v>
      </c>
      <c r="C284" s="65" t="s">
        <v>178</v>
      </c>
      <c r="D284" s="103" t="s">
        <v>179</v>
      </c>
      <c r="E284" s="67">
        <v>660</v>
      </c>
      <c r="F284" s="67"/>
      <c r="G284" s="67">
        <v>660</v>
      </c>
      <c r="H284" s="67"/>
      <c r="I284" s="67">
        <v>660</v>
      </c>
    </row>
    <row r="285" spans="1:9" ht="22.5">
      <c r="A285" s="56" t="s">
        <v>278</v>
      </c>
      <c r="B285" s="56" t="s">
        <v>297</v>
      </c>
      <c r="C285" s="56"/>
      <c r="D285" s="85" t="s">
        <v>298</v>
      </c>
      <c r="E285" s="58">
        <v>2194.5</v>
      </c>
      <c r="F285" s="58">
        <v>0</v>
      </c>
      <c r="G285" s="58">
        <v>2194.5</v>
      </c>
      <c r="H285" s="58">
        <v>0</v>
      </c>
      <c r="I285" s="58">
        <v>2194.5</v>
      </c>
    </row>
    <row r="286" spans="1:9" ht="11.25">
      <c r="A286" s="59" t="s">
        <v>278</v>
      </c>
      <c r="B286" s="59" t="s">
        <v>299</v>
      </c>
      <c r="C286" s="59"/>
      <c r="D286" s="104" t="s">
        <v>300</v>
      </c>
      <c r="E286" s="61">
        <v>2194.5</v>
      </c>
      <c r="F286" s="61">
        <v>0</v>
      </c>
      <c r="G286" s="61">
        <v>2194.5</v>
      </c>
      <c r="H286" s="61">
        <v>0</v>
      </c>
      <c r="I286" s="61">
        <v>2194.5</v>
      </c>
    </row>
    <row r="287" spans="1:9" ht="11.25">
      <c r="A287" s="65" t="s">
        <v>278</v>
      </c>
      <c r="B287" s="65" t="s">
        <v>299</v>
      </c>
      <c r="C287" s="65" t="s">
        <v>87</v>
      </c>
      <c r="D287" s="103" t="s">
        <v>88</v>
      </c>
      <c r="E287" s="67">
        <v>2194.5</v>
      </c>
      <c r="F287" s="67">
        <v>0</v>
      </c>
      <c r="G287" s="67">
        <v>2194.5</v>
      </c>
      <c r="H287" s="67">
        <v>0</v>
      </c>
      <c r="I287" s="67">
        <v>2194.5</v>
      </c>
    </row>
    <row r="288" spans="1:9" ht="11.25">
      <c r="A288" s="65" t="s">
        <v>278</v>
      </c>
      <c r="B288" s="65" t="s">
        <v>299</v>
      </c>
      <c r="C288" s="65" t="s">
        <v>89</v>
      </c>
      <c r="D288" s="103" t="s">
        <v>90</v>
      </c>
      <c r="E288" s="67">
        <v>2194.5</v>
      </c>
      <c r="F288" s="67"/>
      <c r="G288" s="67">
        <v>2194.5</v>
      </c>
      <c r="H288" s="67"/>
      <c r="I288" s="67">
        <v>2194.5</v>
      </c>
    </row>
    <row r="289" spans="1:9" s="106" customFormat="1" ht="10.5">
      <c r="A289" s="50" t="s">
        <v>301</v>
      </c>
      <c r="B289" s="50"/>
      <c r="C289" s="50"/>
      <c r="D289" s="105" t="s">
        <v>302</v>
      </c>
      <c r="E289" s="52">
        <v>185298.5</v>
      </c>
      <c r="F289" s="52">
        <v>748.9</v>
      </c>
      <c r="G289" s="52">
        <v>186047.4</v>
      </c>
      <c r="H289" s="52">
        <v>1666.5</v>
      </c>
      <c r="I289" s="52">
        <v>187713.9</v>
      </c>
    </row>
    <row r="290" spans="1:9" ht="11.25">
      <c r="A290" s="53" t="s">
        <v>303</v>
      </c>
      <c r="B290" s="53"/>
      <c r="C290" s="53"/>
      <c r="D290" s="91" t="s">
        <v>304</v>
      </c>
      <c r="E290" s="55">
        <v>31405</v>
      </c>
      <c r="F290" s="55">
        <v>-160.3</v>
      </c>
      <c r="G290" s="55">
        <v>31244.7</v>
      </c>
      <c r="H290" s="55">
        <v>1076.9</v>
      </c>
      <c r="I290" s="55">
        <v>32321.6</v>
      </c>
    </row>
    <row r="291" spans="1:9" s="93" customFormat="1" ht="22.5">
      <c r="A291" s="56" t="s">
        <v>303</v>
      </c>
      <c r="B291" s="56" t="s">
        <v>184</v>
      </c>
      <c r="C291" s="56"/>
      <c r="D291" s="57" t="s">
        <v>185</v>
      </c>
      <c r="E291" s="58">
        <v>24019.8</v>
      </c>
      <c r="F291" s="58">
        <v>-311.6</v>
      </c>
      <c r="G291" s="58">
        <v>23708.2</v>
      </c>
      <c r="H291" s="58">
        <v>0</v>
      </c>
      <c r="I291" s="58">
        <v>23708.2</v>
      </c>
    </row>
    <row r="292" spans="1:9" s="93" customFormat="1" ht="22.5">
      <c r="A292" s="59" t="s">
        <v>303</v>
      </c>
      <c r="B292" s="59" t="s">
        <v>305</v>
      </c>
      <c r="C292" s="59"/>
      <c r="D292" s="60" t="s">
        <v>306</v>
      </c>
      <c r="E292" s="61">
        <v>6580.2</v>
      </c>
      <c r="F292" s="61">
        <v>-311.6</v>
      </c>
      <c r="G292" s="61">
        <v>6268.6</v>
      </c>
      <c r="H292" s="61">
        <v>0</v>
      </c>
      <c r="I292" s="61">
        <v>6268.6</v>
      </c>
    </row>
    <row r="293" spans="1:9" s="93" customFormat="1" ht="22.5">
      <c r="A293" s="62" t="s">
        <v>303</v>
      </c>
      <c r="B293" s="62" t="s">
        <v>305</v>
      </c>
      <c r="C293" s="62" t="s">
        <v>145</v>
      </c>
      <c r="D293" s="63" t="s">
        <v>146</v>
      </c>
      <c r="E293" s="64">
        <v>6580.2</v>
      </c>
      <c r="F293" s="64">
        <v>-311.6</v>
      </c>
      <c r="G293" s="64">
        <v>6268.6</v>
      </c>
      <c r="H293" s="64">
        <v>0</v>
      </c>
      <c r="I293" s="64">
        <v>6268.6</v>
      </c>
    </row>
    <row r="294" spans="1:9" s="93" customFormat="1" ht="11.25">
      <c r="A294" s="62" t="s">
        <v>303</v>
      </c>
      <c r="B294" s="62" t="s">
        <v>305</v>
      </c>
      <c r="C294" s="62" t="s">
        <v>147</v>
      </c>
      <c r="D294" s="63" t="s">
        <v>148</v>
      </c>
      <c r="E294" s="64">
        <v>6580.2</v>
      </c>
      <c r="F294" s="64">
        <v>-311.6</v>
      </c>
      <c r="G294" s="64">
        <v>6268.6</v>
      </c>
      <c r="H294" s="64">
        <v>0</v>
      </c>
      <c r="I294" s="64">
        <v>6268.6</v>
      </c>
    </row>
    <row r="295" spans="1:9" s="93" customFormat="1" ht="22.5">
      <c r="A295" s="107" t="s">
        <v>303</v>
      </c>
      <c r="B295" s="107" t="s">
        <v>305</v>
      </c>
      <c r="C295" s="107" t="s">
        <v>147</v>
      </c>
      <c r="D295" s="108" t="s">
        <v>307</v>
      </c>
      <c r="E295" s="109">
        <v>6580.2</v>
      </c>
      <c r="F295" s="109">
        <v>-311.6</v>
      </c>
      <c r="G295" s="67">
        <v>6268.6</v>
      </c>
      <c r="H295" s="109"/>
      <c r="I295" s="67">
        <v>6268.6</v>
      </c>
    </row>
    <row r="296" spans="1:9" s="96" customFormat="1" ht="11.25">
      <c r="A296" s="59" t="s">
        <v>303</v>
      </c>
      <c r="B296" s="59" t="s">
        <v>308</v>
      </c>
      <c r="C296" s="59"/>
      <c r="D296" s="60" t="s">
        <v>144</v>
      </c>
      <c r="E296" s="61">
        <v>5191</v>
      </c>
      <c r="F296" s="61">
        <v>0</v>
      </c>
      <c r="G296" s="61">
        <v>5191</v>
      </c>
      <c r="H296" s="61">
        <v>0</v>
      </c>
      <c r="I296" s="61">
        <v>5191</v>
      </c>
    </row>
    <row r="297" spans="1:9" s="96" customFormat="1" ht="22.5">
      <c r="A297" s="62" t="s">
        <v>303</v>
      </c>
      <c r="B297" s="62" t="s">
        <v>308</v>
      </c>
      <c r="C297" s="62" t="s">
        <v>145</v>
      </c>
      <c r="D297" s="63" t="s">
        <v>146</v>
      </c>
      <c r="E297" s="64">
        <v>5191</v>
      </c>
      <c r="F297" s="64">
        <v>0</v>
      </c>
      <c r="G297" s="64">
        <v>5191</v>
      </c>
      <c r="H297" s="64">
        <v>0</v>
      </c>
      <c r="I297" s="64">
        <v>5191</v>
      </c>
    </row>
    <row r="298" spans="1:9" ht="11.25">
      <c r="A298" s="62" t="s">
        <v>303</v>
      </c>
      <c r="B298" s="62" t="s">
        <v>308</v>
      </c>
      <c r="C298" s="62" t="s">
        <v>147</v>
      </c>
      <c r="D298" s="63" t="s">
        <v>148</v>
      </c>
      <c r="E298" s="64">
        <v>5191</v>
      </c>
      <c r="F298" s="64">
        <v>0</v>
      </c>
      <c r="G298" s="64">
        <v>5191</v>
      </c>
      <c r="H298" s="64">
        <v>0</v>
      </c>
      <c r="I298" s="64">
        <v>5191</v>
      </c>
    </row>
    <row r="299" spans="1:9" s="110" customFormat="1" ht="22.5">
      <c r="A299" s="107" t="s">
        <v>303</v>
      </c>
      <c r="B299" s="107" t="s">
        <v>308</v>
      </c>
      <c r="C299" s="107" t="s">
        <v>147</v>
      </c>
      <c r="D299" s="108" t="s">
        <v>307</v>
      </c>
      <c r="E299" s="109">
        <v>5191</v>
      </c>
      <c r="F299" s="109"/>
      <c r="G299" s="67">
        <v>5191</v>
      </c>
      <c r="H299" s="109"/>
      <c r="I299" s="67">
        <v>5191</v>
      </c>
    </row>
    <row r="300" spans="1:9" ht="11.25">
      <c r="A300" s="59" t="s">
        <v>303</v>
      </c>
      <c r="B300" s="59" t="s">
        <v>309</v>
      </c>
      <c r="C300" s="59"/>
      <c r="D300" s="60" t="s">
        <v>310</v>
      </c>
      <c r="E300" s="61">
        <v>12248.6</v>
      </c>
      <c r="F300" s="61">
        <v>0</v>
      </c>
      <c r="G300" s="61">
        <v>12248.6</v>
      </c>
      <c r="H300" s="61">
        <v>0</v>
      </c>
      <c r="I300" s="61">
        <v>12248.6</v>
      </c>
    </row>
    <row r="301" spans="1:9" ht="11.25">
      <c r="A301" s="62" t="s">
        <v>303</v>
      </c>
      <c r="B301" s="62" t="s">
        <v>309</v>
      </c>
      <c r="C301" s="62" t="s">
        <v>87</v>
      </c>
      <c r="D301" s="63" t="s">
        <v>88</v>
      </c>
      <c r="E301" s="64">
        <v>330</v>
      </c>
      <c r="F301" s="64">
        <v>0</v>
      </c>
      <c r="G301" s="64">
        <v>330</v>
      </c>
      <c r="H301" s="64">
        <v>0</v>
      </c>
      <c r="I301" s="64">
        <v>330</v>
      </c>
    </row>
    <row r="302" spans="1:9" ht="11.25">
      <c r="A302" s="62" t="s">
        <v>303</v>
      </c>
      <c r="B302" s="62" t="s">
        <v>309</v>
      </c>
      <c r="C302" s="62" t="s">
        <v>89</v>
      </c>
      <c r="D302" s="63" t="s">
        <v>90</v>
      </c>
      <c r="E302" s="64">
        <v>330</v>
      </c>
      <c r="F302" s="64"/>
      <c r="G302" s="67">
        <v>330</v>
      </c>
      <c r="H302" s="64"/>
      <c r="I302" s="67">
        <v>330</v>
      </c>
    </row>
    <row r="303" spans="1:9" s="86" customFormat="1" ht="11.25">
      <c r="A303" s="62" t="s">
        <v>303</v>
      </c>
      <c r="B303" s="62" t="s">
        <v>309</v>
      </c>
      <c r="C303" s="62" t="s">
        <v>91</v>
      </c>
      <c r="D303" s="63" t="s">
        <v>92</v>
      </c>
      <c r="E303" s="64">
        <v>11918.6</v>
      </c>
      <c r="F303" s="64">
        <v>0</v>
      </c>
      <c r="G303" s="64">
        <v>11918.6</v>
      </c>
      <c r="H303" s="64">
        <v>0</v>
      </c>
      <c r="I303" s="64">
        <v>11918.6</v>
      </c>
    </row>
    <row r="304" spans="1:9" s="86" customFormat="1" ht="22.5">
      <c r="A304" s="62" t="s">
        <v>303</v>
      </c>
      <c r="B304" s="62" t="s">
        <v>309</v>
      </c>
      <c r="C304" s="62" t="s">
        <v>178</v>
      </c>
      <c r="D304" s="63" t="s">
        <v>179</v>
      </c>
      <c r="E304" s="64">
        <v>4918.6</v>
      </c>
      <c r="F304" s="64"/>
      <c r="G304" s="67">
        <v>4918.6</v>
      </c>
      <c r="H304" s="64"/>
      <c r="I304" s="67">
        <v>4918.6</v>
      </c>
    </row>
    <row r="305" spans="1:9" s="86" customFormat="1" ht="11.25">
      <c r="A305" s="62" t="s">
        <v>303</v>
      </c>
      <c r="B305" s="62" t="s">
        <v>309</v>
      </c>
      <c r="C305" s="62" t="s">
        <v>95</v>
      </c>
      <c r="D305" s="63" t="s">
        <v>96</v>
      </c>
      <c r="E305" s="64">
        <v>7000</v>
      </c>
      <c r="F305" s="64"/>
      <c r="G305" s="67">
        <v>7000</v>
      </c>
      <c r="H305" s="64"/>
      <c r="I305" s="67">
        <v>7000</v>
      </c>
    </row>
    <row r="306" spans="1:9" ht="22.5">
      <c r="A306" s="56" t="s">
        <v>303</v>
      </c>
      <c r="B306" s="56" t="s">
        <v>311</v>
      </c>
      <c r="C306" s="56"/>
      <c r="D306" s="57" t="s">
        <v>312</v>
      </c>
      <c r="E306" s="58">
        <v>7385.2</v>
      </c>
      <c r="F306" s="58">
        <v>151.3</v>
      </c>
      <c r="G306" s="58">
        <v>7536.5</v>
      </c>
      <c r="H306" s="58">
        <v>1076.9</v>
      </c>
      <c r="I306" s="58">
        <v>8613.4</v>
      </c>
    </row>
    <row r="307" spans="1:9" s="68" customFormat="1" ht="27" customHeight="1">
      <c r="A307" s="59" t="s">
        <v>303</v>
      </c>
      <c r="B307" s="59" t="s">
        <v>313</v>
      </c>
      <c r="C307" s="59"/>
      <c r="D307" s="60" t="s">
        <v>314</v>
      </c>
      <c r="E307" s="61">
        <v>7385.2</v>
      </c>
      <c r="F307" s="61">
        <v>0</v>
      </c>
      <c r="G307" s="61">
        <v>7385.2</v>
      </c>
      <c r="H307" s="61">
        <v>0</v>
      </c>
      <c r="I307" s="61">
        <v>7385.2</v>
      </c>
    </row>
    <row r="308" spans="1:9" s="68" customFormat="1" ht="24.75" customHeight="1">
      <c r="A308" s="62" t="s">
        <v>303</v>
      </c>
      <c r="B308" s="62" t="s">
        <v>313</v>
      </c>
      <c r="C308" s="62" t="s">
        <v>188</v>
      </c>
      <c r="D308" s="63" t="s">
        <v>189</v>
      </c>
      <c r="E308" s="64">
        <v>7385.2</v>
      </c>
      <c r="F308" s="64">
        <v>0</v>
      </c>
      <c r="G308" s="64">
        <v>7385.2</v>
      </c>
      <c r="H308" s="64">
        <v>0</v>
      </c>
      <c r="I308" s="64">
        <v>7385.2</v>
      </c>
    </row>
    <row r="309" spans="1:9" ht="15.75" customHeight="1">
      <c r="A309" s="62" t="s">
        <v>303</v>
      </c>
      <c r="B309" s="62" t="s">
        <v>313</v>
      </c>
      <c r="C309" s="62" t="s">
        <v>190</v>
      </c>
      <c r="D309" s="63" t="s">
        <v>270</v>
      </c>
      <c r="E309" s="67">
        <v>7385.2</v>
      </c>
      <c r="F309" s="67"/>
      <c r="G309" s="67">
        <v>7385.2</v>
      </c>
      <c r="H309" s="67"/>
      <c r="I309" s="67">
        <v>7385.2</v>
      </c>
    </row>
    <row r="310" spans="1:9" s="93" customFormat="1" ht="36.75" customHeight="1">
      <c r="A310" s="59" t="s">
        <v>303</v>
      </c>
      <c r="B310" s="59" t="s">
        <v>315</v>
      </c>
      <c r="C310" s="59"/>
      <c r="D310" s="82" t="s">
        <v>316</v>
      </c>
      <c r="E310" s="61"/>
      <c r="F310" s="61"/>
      <c r="G310" s="61"/>
      <c r="H310" s="61">
        <v>1076.9</v>
      </c>
      <c r="I310" s="61">
        <v>1076.9</v>
      </c>
    </row>
    <row r="311" spans="1:9" s="93" customFormat="1" ht="24.75" customHeight="1">
      <c r="A311" s="62" t="s">
        <v>303</v>
      </c>
      <c r="B311" s="62" t="s">
        <v>315</v>
      </c>
      <c r="C311" s="62" t="s">
        <v>188</v>
      </c>
      <c r="D311" s="63" t="s">
        <v>189</v>
      </c>
      <c r="E311" s="64"/>
      <c r="F311" s="64"/>
      <c r="G311" s="64"/>
      <c r="H311" s="64">
        <v>1076.9</v>
      </c>
      <c r="I311" s="64">
        <v>1076.9</v>
      </c>
    </row>
    <row r="312" spans="1:9" s="93" customFormat="1" ht="18.75" customHeight="1">
      <c r="A312" s="62" t="s">
        <v>303</v>
      </c>
      <c r="B312" s="62" t="s">
        <v>315</v>
      </c>
      <c r="C312" s="62" t="s">
        <v>190</v>
      </c>
      <c r="D312" s="63" t="s">
        <v>270</v>
      </c>
      <c r="E312" s="64"/>
      <c r="F312" s="64"/>
      <c r="G312" s="64"/>
      <c r="H312" s="64">
        <v>1076.9</v>
      </c>
      <c r="I312" s="64">
        <v>1076.9</v>
      </c>
    </row>
    <row r="313" spans="1:9" ht="22.5">
      <c r="A313" s="59" t="s">
        <v>303</v>
      </c>
      <c r="B313" s="59" t="s">
        <v>317</v>
      </c>
      <c r="C313" s="59"/>
      <c r="D313" s="60" t="s">
        <v>318</v>
      </c>
      <c r="E313" s="61">
        <v>0</v>
      </c>
      <c r="F313" s="61">
        <v>151.3</v>
      </c>
      <c r="G313" s="61">
        <v>151.3</v>
      </c>
      <c r="H313" s="61">
        <v>0</v>
      </c>
      <c r="I313" s="61">
        <v>151.3</v>
      </c>
    </row>
    <row r="314" spans="1:9" ht="22.5">
      <c r="A314" s="62" t="s">
        <v>303</v>
      </c>
      <c r="B314" s="62" t="s">
        <v>317</v>
      </c>
      <c r="C314" s="62" t="s">
        <v>188</v>
      </c>
      <c r="D314" s="63" t="s">
        <v>189</v>
      </c>
      <c r="E314" s="64">
        <v>0</v>
      </c>
      <c r="F314" s="64">
        <v>151.3</v>
      </c>
      <c r="G314" s="64">
        <v>151.3</v>
      </c>
      <c r="H314" s="64">
        <v>0</v>
      </c>
      <c r="I314" s="64">
        <v>151.3</v>
      </c>
    </row>
    <row r="315" spans="1:9" ht="11.25">
      <c r="A315" s="62" t="s">
        <v>303</v>
      </c>
      <c r="B315" s="62" t="s">
        <v>317</v>
      </c>
      <c r="C315" s="62" t="s">
        <v>190</v>
      </c>
      <c r="D315" s="63" t="s">
        <v>270</v>
      </c>
      <c r="E315" s="64">
        <v>0</v>
      </c>
      <c r="F315" s="64">
        <v>151.3</v>
      </c>
      <c r="G315" s="64">
        <v>151.3</v>
      </c>
      <c r="H315" s="64"/>
      <c r="I315" s="64">
        <v>151.3</v>
      </c>
    </row>
    <row r="316" spans="1:9" ht="11.25">
      <c r="A316" s="53" t="s">
        <v>319</v>
      </c>
      <c r="B316" s="53"/>
      <c r="C316" s="53"/>
      <c r="D316" s="91" t="s">
        <v>320</v>
      </c>
      <c r="E316" s="55">
        <v>25988.9</v>
      </c>
      <c r="F316" s="55">
        <v>0</v>
      </c>
      <c r="G316" s="55">
        <v>25988.9</v>
      </c>
      <c r="H316" s="55">
        <v>0</v>
      </c>
      <c r="I316" s="55">
        <v>25988.9</v>
      </c>
    </row>
    <row r="317" spans="1:9" s="96" customFormat="1" ht="22.5">
      <c r="A317" s="111" t="s">
        <v>319</v>
      </c>
      <c r="B317" s="111" t="s">
        <v>321</v>
      </c>
      <c r="C317" s="111"/>
      <c r="D317" s="112" t="s">
        <v>322</v>
      </c>
      <c r="E317" s="113">
        <v>0</v>
      </c>
      <c r="F317" s="113">
        <v>0</v>
      </c>
      <c r="G317" s="113">
        <v>0</v>
      </c>
      <c r="H317" s="113">
        <v>0</v>
      </c>
      <c r="I317" s="113">
        <v>0</v>
      </c>
    </row>
    <row r="318" spans="1:9" s="96" customFormat="1" ht="22.5">
      <c r="A318" s="114" t="s">
        <v>319</v>
      </c>
      <c r="B318" s="114" t="s">
        <v>323</v>
      </c>
      <c r="C318" s="114"/>
      <c r="D318" s="115" t="s">
        <v>324</v>
      </c>
      <c r="E318" s="116">
        <v>0</v>
      </c>
      <c r="F318" s="116">
        <v>0</v>
      </c>
      <c r="G318" s="116">
        <v>0</v>
      </c>
      <c r="H318" s="116">
        <v>0</v>
      </c>
      <c r="I318" s="116">
        <v>0</v>
      </c>
    </row>
    <row r="319" spans="1:9" s="96" customFormat="1" ht="11.25">
      <c r="A319" s="117" t="s">
        <v>319</v>
      </c>
      <c r="B319" s="117" t="s">
        <v>323</v>
      </c>
      <c r="C319" s="117" t="s">
        <v>87</v>
      </c>
      <c r="D319" s="118" t="s">
        <v>88</v>
      </c>
      <c r="E319" s="119">
        <v>0</v>
      </c>
      <c r="F319" s="119">
        <v>0</v>
      </c>
      <c r="G319" s="119">
        <v>0</v>
      </c>
      <c r="H319" s="119">
        <v>0</v>
      </c>
      <c r="I319" s="119">
        <v>0</v>
      </c>
    </row>
    <row r="320" spans="1:9" s="96" customFormat="1" ht="11.25">
      <c r="A320" s="117" t="s">
        <v>319</v>
      </c>
      <c r="B320" s="117" t="s">
        <v>323</v>
      </c>
      <c r="C320" s="117" t="s">
        <v>89</v>
      </c>
      <c r="D320" s="118" t="s">
        <v>90</v>
      </c>
      <c r="E320" s="119">
        <v>0</v>
      </c>
      <c r="F320" s="119"/>
      <c r="G320" s="67">
        <v>0</v>
      </c>
      <c r="H320" s="119"/>
      <c r="I320" s="67">
        <v>0</v>
      </c>
    </row>
    <row r="321" spans="1:9" ht="22.5">
      <c r="A321" s="56" t="s">
        <v>319</v>
      </c>
      <c r="B321" s="56" t="s">
        <v>170</v>
      </c>
      <c r="C321" s="56"/>
      <c r="D321" s="57" t="s">
        <v>259</v>
      </c>
      <c r="E321" s="58">
        <v>212.4</v>
      </c>
      <c r="F321" s="58">
        <v>0</v>
      </c>
      <c r="G321" s="58">
        <v>212.4</v>
      </c>
      <c r="H321" s="58">
        <v>0</v>
      </c>
      <c r="I321" s="58">
        <v>212.4</v>
      </c>
    </row>
    <row r="322" spans="1:9" ht="22.5">
      <c r="A322" s="59" t="s">
        <v>319</v>
      </c>
      <c r="B322" s="59" t="s">
        <v>325</v>
      </c>
      <c r="C322" s="59"/>
      <c r="D322" s="60" t="s">
        <v>326</v>
      </c>
      <c r="E322" s="61">
        <v>212.4</v>
      </c>
      <c r="F322" s="61">
        <v>0</v>
      </c>
      <c r="G322" s="61">
        <v>212.4</v>
      </c>
      <c r="H322" s="61">
        <v>0</v>
      </c>
      <c r="I322" s="61">
        <v>212.4</v>
      </c>
    </row>
    <row r="323" spans="1:9" ht="11.25">
      <c r="A323" s="62" t="s">
        <v>319</v>
      </c>
      <c r="B323" s="62" t="s">
        <v>325</v>
      </c>
      <c r="C323" s="62" t="s">
        <v>91</v>
      </c>
      <c r="D323" s="63" t="s">
        <v>92</v>
      </c>
      <c r="E323" s="64">
        <v>212.4</v>
      </c>
      <c r="F323" s="64">
        <v>0</v>
      </c>
      <c r="G323" s="64">
        <v>212.4</v>
      </c>
      <c r="H323" s="64">
        <v>0</v>
      </c>
      <c r="I323" s="64">
        <v>212.4</v>
      </c>
    </row>
    <row r="324" spans="1:9" s="86" customFormat="1" ht="22.5">
      <c r="A324" s="62" t="s">
        <v>319</v>
      </c>
      <c r="B324" s="62" t="s">
        <v>325</v>
      </c>
      <c r="C324" s="62" t="s">
        <v>178</v>
      </c>
      <c r="D324" s="63" t="s">
        <v>179</v>
      </c>
      <c r="E324" s="64">
        <v>212.4</v>
      </c>
      <c r="F324" s="64"/>
      <c r="G324" s="67">
        <v>212.4</v>
      </c>
      <c r="H324" s="64"/>
      <c r="I324" s="67">
        <v>212.4</v>
      </c>
    </row>
    <row r="325" spans="1:9" s="68" customFormat="1" ht="22.5">
      <c r="A325" s="56" t="s">
        <v>319</v>
      </c>
      <c r="B325" s="56" t="s">
        <v>266</v>
      </c>
      <c r="C325" s="56"/>
      <c r="D325" s="57" t="s">
        <v>267</v>
      </c>
      <c r="E325" s="58">
        <v>21472.5</v>
      </c>
      <c r="F325" s="58">
        <v>0</v>
      </c>
      <c r="G325" s="58">
        <v>21472.5</v>
      </c>
      <c r="H325" s="58">
        <v>0</v>
      </c>
      <c r="I325" s="58">
        <v>21472.5</v>
      </c>
    </row>
    <row r="326" spans="1:9" ht="22.5">
      <c r="A326" s="59" t="s">
        <v>319</v>
      </c>
      <c r="B326" s="59" t="s">
        <v>327</v>
      </c>
      <c r="C326" s="59"/>
      <c r="D326" s="60" t="s">
        <v>328</v>
      </c>
      <c r="E326" s="61">
        <v>14261.5</v>
      </c>
      <c r="F326" s="61">
        <v>0</v>
      </c>
      <c r="G326" s="61">
        <v>14261.5</v>
      </c>
      <c r="H326" s="61">
        <v>0</v>
      </c>
      <c r="I326" s="61">
        <v>14261.5</v>
      </c>
    </row>
    <row r="327" spans="1:9" ht="22.5">
      <c r="A327" s="62" t="s">
        <v>319</v>
      </c>
      <c r="B327" s="62" t="s">
        <v>327</v>
      </c>
      <c r="C327" s="62" t="s">
        <v>188</v>
      </c>
      <c r="D327" s="63" t="s">
        <v>189</v>
      </c>
      <c r="E327" s="64">
        <v>14261.5</v>
      </c>
      <c r="F327" s="64">
        <v>0</v>
      </c>
      <c r="G327" s="64">
        <v>14261.5</v>
      </c>
      <c r="H327" s="64">
        <v>0</v>
      </c>
      <c r="I327" s="64">
        <v>14261.5</v>
      </c>
    </row>
    <row r="328" spans="1:9" s="86" customFormat="1" ht="11.25">
      <c r="A328" s="62" t="s">
        <v>319</v>
      </c>
      <c r="B328" s="62" t="s">
        <v>327</v>
      </c>
      <c r="C328" s="62" t="s">
        <v>190</v>
      </c>
      <c r="D328" s="63" t="s">
        <v>270</v>
      </c>
      <c r="E328" s="64">
        <v>14261.5</v>
      </c>
      <c r="F328" s="64"/>
      <c r="G328" s="67">
        <v>14261.5</v>
      </c>
      <c r="H328" s="64"/>
      <c r="I328" s="67">
        <v>14261.5</v>
      </c>
    </row>
    <row r="329" spans="1:9" s="86" customFormat="1" ht="11.25">
      <c r="A329" s="59" t="s">
        <v>319</v>
      </c>
      <c r="B329" s="59" t="s">
        <v>329</v>
      </c>
      <c r="C329" s="59"/>
      <c r="D329" s="60" t="s">
        <v>330</v>
      </c>
      <c r="E329" s="61">
        <v>6811</v>
      </c>
      <c r="F329" s="61">
        <v>0</v>
      </c>
      <c r="G329" s="61">
        <v>6811</v>
      </c>
      <c r="H329" s="61">
        <v>0</v>
      </c>
      <c r="I329" s="61">
        <v>6811</v>
      </c>
    </row>
    <row r="330" spans="1:9" s="86" customFormat="1" ht="22.5">
      <c r="A330" s="62" t="s">
        <v>319</v>
      </c>
      <c r="B330" s="62" t="s">
        <v>329</v>
      </c>
      <c r="C330" s="62" t="s">
        <v>188</v>
      </c>
      <c r="D330" s="63" t="s">
        <v>189</v>
      </c>
      <c r="E330" s="64">
        <v>6811</v>
      </c>
      <c r="F330" s="64">
        <v>0</v>
      </c>
      <c r="G330" s="64">
        <v>6811</v>
      </c>
      <c r="H330" s="64">
        <v>0</v>
      </c>
      <c r="I330" s="64">
        <v>6811</v>
      </c>
    </row>
    <row r="331" spans="1:9" s="96" customFormat="1" ht="11.25">
      <c r="A331" s="62" t="s">
        <v>319</v>
      </c>
      <c r="B331" s="62" t="s">
        <v>329</v>
      </c>
      <c r="C331" s="62" t="s">
        <v>190</v>
      </c>
      <c r="D331" s="63" t="s">
        <v>270</v>
      </c>
      <c r="E331" s="64">
        <v>6811</v>
      </c>
      <c r="F331" s="64"/>
      <c r="G331" s="67">
        <v>6811</v>
      </c>
      <c r="H331" s="64"/>
      <c r="I331" s="67">
        <v>6811</v>
      </c>
    </row>
    <row r="332" spans="1:9" s="96" customFormat="1" ht="22.5">
      <c r="A332" s="59" t="s">
        <v>319</v>
      </c>
      <c r="B332" s="59" t="s">
        <v>331</v>
      </c>
      <c r="C332" s="59"/>
      <c r="D332" s="60" t="s">
        <v>332</v>
      </c>
      <c r="E332" s="61">
        <v>400</v>
      </c>
      <c r="F332" s="61">
        <v>0</v>
      </c>
      <c r="G332" s="61">
        <v>400</v>
      </c>
      <c r="H332" s="61">
        <v>0</v>
      </c>
      <c r="I332" s="61">
        <v>400</v>
      </c>
    </row>
    <row r="333" spans="1:9" s="96" customFormat="1" ht="22.5">
      <c r="A333" s="62" t="s">
        <v>319</v>
      </c>
      <c r="B333" s="62" t="s">
        <v>331</v>
      </c>
      <c r="C333" s="62" t="s">
        <v>188</v>
      </c>
      <c r="D333" s="63" t="s">
        <v>189</v>
      </c>
      <c r="E333" s="64">
        <v>400</v>
      </c>
      <c r="F333" s="64">
        <v>0</v>
      </c>
      <c r="G333" s="64">
        <v>400</v>
      </c>
      <c r="H333" s="64">
        <v>0</v>
      </c>
      <c r="I333" s="64">
        <v>400</v>
      </c>
    </row>
    <row r="334" spans="1:9" s="96" customFormat="1" ht="11.25">
      <c r="A334" s="62" t="s">
        <v>319</v>
      </c>
      <c r="B334" s="62" t="s">
        <v>331</v>
      </c>
      <c r="C334" s="62" t="s">
        <v>190</v>
      </c>
      <c r="D334" s="63" t="s">
        <v>270</v>
      </c>
      <c r="E334" s="64">
        <v>400</v>
      </c>
      <c r="F334" s="64"/>
      <c r="G334" s="67">
        <v>400</v>
      </c>
      <c r="H334" s="64"/>
      <c r="I334" s="67">
        <v>400</v>
      </c>
    </row>
    <row r="335" spans="1:9" s="96" customFormat="1" ht="22.5">
      <c r="A335" s="56" t="s">
        <v>319</v>
      </c>
      <c r="B335" s="56" t="s">
        <v>333</v>
      </c>
      <c r="C335" s="56"/>
      <c r="D335" s="57" t="s">
        <v>334</v>
      </c>
      <c r="E335" s="58">
        <v>4304</v>
      </c>
      <c r="F335" s="58">
        <v>-2400</v>
      </c>
      <c r="G335" s="58">
        <v>1904</v>
      </c>
      <c r="H335" s="58">
        <v>0</v>
      </c>
      <c r="I335" s="58">
        <v>1904</v>
      </c>
    </row>
    <row r="336" spans="1:9" s="96" customFormat="1" ht="33.75">
      <c r="A336" s="59" t="s">
        <v>319</v>
      </c>
      <c r="B336" s="59" t="s">
        <v>335</v>
      </c>
      <c r="C336" s="59"/>
      <c r="D336" s="60" t="s">
        <v>336</v>
      </c>
      <c r="E336" s="61">
        <v>4304</v>
      </c>
      <c r="F336" s="61">
        <v>-2400</v>
      </c>
      <c r="G336" s="61">
        <v>1904</v>
      </c>
      <c r="H336" s="61">
        <v>0</v>
      </c>
      <c r="I336" s="61">
        <v>1904</v>
      </c>
    </row>
    <row r="337" spans="1:9" s="96" customFormat="1" ht="11.25">
      <c r="A337" s="62" t="s">
        <v>319</v>
      </c>
      <c r="B337" s="62" t="s">
        <v>335</v>
      </c>
      <c r="C337" s="62" t="s">
        <v>91</v>
      </c>
      <c r="D337" s="63" t="s">
        <v>92</v>
      </c>
      <c r="E337" s="64">
        <v>4304</v>
      </c>
      <c r="F337" s="64">
        <v>-2400</v>
      </c>
      <c r="G337" s="64">
        <v>1904</v>
      </c>
      <c r="H337" s="64">
        <v>0</v>
      </c>
      <c r="I337" s="64">
        <v>1904</v>
      </c>
    </row>
    <row r="338" spans="1:9" s="96" customFormat="1" ht="22.5">
      <c r="A338" s="62" t="s">
        <v>319</v>
      </c>
      <c r="B338" s="62" t="s">
        <v>335</v>
      </c>
      <c r="C338" s="62" t="s">
        <v>178</v>
      </c>
      <c r="D338" s="63" t="s">
        <v>179</v>
      </c>
      <c r="E338" s="64">
        <v>4304</v>
      </c>
      <c r="F338" s="64">
        <v>-2400</v>
      </c>
      <c r="G338" s="67">
        <v>1904</v>
      </c>
      <c r="H338" s="64"/>
      <c r="I338" s="67">
        <v>1904</v>
      </c>
    </row>
    <row r="339" spans="1:9" s="96" customFormat="1" ht="22.5">
      <c r="A339" s="56" t="s">
        <v>319</v>
      </c>
      <c r="B339" s="56" t="s">
        <v>337</v>
      </c>
      <c r="C339" s="56"/>
      <c r="D339" s="57" t="s">
        <v>338</v>
      </c>
      <c r="E339" s="58">
        <v>0</v>
      </c>
      <c r="F339" s="58">
        <v>2400</v>
      </c>
      <c r="G339" s="58">
        <v>2400</v>
      </c>
      <c r="H339" s="58">
        <v>0</v>
      </c>
      <c r="I339" s="58">
        <v>2400</v>
      </c>
    </row>
    <row r="340" spans="1:9" s="96" customFormat="1" ht="11.25">
      <c r="A340" s="59" t="s">
        <v>319</v>
      </c>
      <c r="B340" s="59" t="s">
        <v>339</v>
      </c>
      <c r="C340" s="59"/>
      <c r="D340" s="60" t="s">
        <v>340</v>
      </c>
      <c r="E340" s="61">
        <v>0</v>
      </c>
      <c r="F340" s="61">
        <v>2400</v>
      </c>
      <c r="G340" s="61">
        <v>2400</v>
      </c>
      <c r="H340" s="61">
        <v>0</v>
      </c>
      <c r="I340" s="61">
        <v>2400</v>
      </c>
    </row>
    <row r="341" spans="1:9" s="96" customFormat="1" ht="11.25">
      <c r="A341" s="62" t="s">
        <v>319</v>
      </c>
      <c r="B341" s="62" t="s">
        <v>339</v>
      </c>
      <c r="C341" s="62" t="s">
        <v>91</v>
      </c>
      <c r="D341" s="63" t="s">
        <v>92</v>
      </c>
      <c r="E341" s="64">
        <v>0</v>
      </c>
      <c r="F341" s="64">
        <v>2400</v>
      </c>
      <c r="G341" s="64">
        <v>2400</v>
      </c>
      <c r="H341" s="64">
        <v>0</v>
      </c>
      <c r="I341" s="64">
        <v>2400</v>
      </c>
    </row>
    <row r="342" spans="1:9" s="96" customFormat="1" ht="22.5">
      <c r="A342" s="62" t="s">
        <v>319</v>
      </c>
      <c r="B342" s="62" t="s">
        <v>339</v>
      </c>
      <c r="C342" s="62" t="s">
        <v>178</v>
      </c>
      <c r="D342" s="63" t="s">
        <v>179</v>
      </c>
      <c r="E342" s="64"/>
      <c r="F342" s="64">
        <v>2400</v>
      </c>
      <c r="G342" s="67">
        <v>2400</v>
      </c>
      <c r="H342" s="64"/>
      <c r="I342" s="67">
        <v>2400</v>
      </c>
    </row>
    <row r="343" spans="1:9" ht="11.25">
      <c r="A343" s="53" t="s">
        <v>341</v>
      </c>
      <c r="B343" s="53"/>
      <c r="C343" s="53"/>
      <c r="D343" s="91" t="s">
        <v>342</v>
      </c>
      <c r="E343" s="55">
        <v>114891.4</v>
      </c>
      <c r="F343" s="55">
        <v>909.2</v>
      </c>
      <c r="G343" s="55">
        <v>115800.6</v>
      </c>
      <c r="H343" s="55">
        <v>1014.5</v>
      </c>
      <c r="I343" s="55">
        <v>116815.1</v>
      </c>
    </row>
    <row r="344" spans="1:9" ht="22.5">
      <c r="A344" s="56" t="s">
        <v>341</v>
      </c>
      <c r="B344" s="56" t="s">
        <v>108</v>
      </c>
      <c r="C344" s="56"/>
      <c r="D344" s="57" t="s">
        <v>284</v>
      </c>
      <c r="E344" s="58">
        <v>13516.3</v>
      </c>
      <c r="F344" s="58">
        <v>909.2</v>
      </c>
      <c r="G344" s="58">
        <v>14425.5</v>
      </c>
      <c r="H344" s="58">
        <v>200</v>
      </c>
      <c r="I344" s="58">
        <v>14625.5</v>
      </c>
    </row>
    <row r="345" spans="1:9" ht="11.25">
      <c r="A345" s="59" t="s">
        <v>341</v>
      </c>
      <c r="B345" s="59" t="s">
        <v>343</v>
      </c>
      <c r="C345" s="59"/>
      <c r="D345" s="60" t="s">
        <v>344</v>
      </c>
      <c r="E345" s="61">
        <v>13516.3</v>
      </c>
      <c r="F345" s="61">
        <v>909.2</v>
      </c>
      <c r="G345" s="61">
        <v>14425.5</v>
      </c>
      <c r="H345" s="61">
        <v>200</v>
      </c>
      <c r="I345" s="61">
        <v>14625.5</v>
      </c>
    </row>
    <row r="346" spans="1:9" ht="11.25">
      <c r="A346" s="62" t="s">
        <v>341</v>
      </c>
      <c r="B346" s="62" t="s">
        <v>345</v>
      </c>
      <c r="C346" s="62"/>
      <c r="D346" s="63" t="s">
        <v>144</v>
      </c>
      <c r="E346" s="64">
        <v>9883.7</v>
      </c>
      <c r="F346" s="64">
        <v>909.2</v>
      </c>
      <c r="G346" s="64">
        <v>10792.9</v>
      </c>
      <c r="H346" s="64">
        <v>200</v>
      </c>
      <c r="I346" s="64">
        <v>10992.9</v>
      </c>
    </row>
    <row r="347" spans="1:9" s="86" customFormat="1" ht="22.5">
      <c r="A347" s="62" t="s">
        <v>341</v>
      </c>
      <c r="B347" s="62" t="s">
        <v>345</v>
      </c>
      <c r="C347" s="62" t="s">
        <v>145</v>
      </c>
      <c r="D347" s="63" t="s">
        <v>146</v>
      </c>
      <c r="E347" s="64">
        <v>9883.7</v>
      </c>
      <c r="F347" s="64">
        <v>909.2</v>
      </c>
      <c r="G347" s="64">
        <v>10792.9</v>
      </c>
      <c r="H347" s="64">
        <v>200</v>
      </c>
      <c r="I347" s="64">
        <v>10992.9</v>
      </c>
    </row>
    <row r="348" spans="1:9" s="86" customFormat="1" ht="11.25">
      <c r="A348" s="62" t="s">
        <v>341</v>
      </c>
      <c r="B348" s="62" t="s">
        <v>345</v>
      </c>
      <c r="C348" s="62" t="s">
        <v>147</v>
      </c>
      <c r="D348" s="63" t="s">
        <v>148</v>
      </c>
      <c r="E348" s="64">
        <v>9883.7</v>
      </c>
      <c r="F348" s="64">
        <v>909.2</v>
      </c>
      <c r="G348" s="67">
        <v>10792.9</v>
      </c>
      <c r="H348" s="64">
        <v>200</v>
      </c>
      <c r="I348" s="67">
        <v>10992.9</v>
      </c>
    </row>
    <row r="349" spans="1:9" s="86" customFormat="1" ht="11.25">
      <c r="A349" s="62" t="s">
        <v>341</v>
      </c>
      <c r="B349" s="62" t="s">
        <v>346</v>
      </c>
      <c r="C349" s="62"/>
      <c r="D349" s="63" t="s">
        <v>347</v>
      </c>
      <c r="E349" s="64">
        <v>3019.2</v>
      </c>
      <c r="F349" s="64">
        <v>0</v>
      </c>
      <c r="G349" s="64">
        <v>3019.2</v>
      </c>
      <c r="H349" s="64">
        <v>0</v>
      </c>
      <c r="I349" s="64">
        <v>3019.2</v>
      </c>
    </row>
    <row r="350" spans="1:9" s="86" customFormat="1" ht="11.25">
      <c r="A350" s="62" t="s">
        <v>341</v>
      </c>
      <c r="B350" s="62" t="s">
        <v>346</v>
      </c>
      <c r="C350" s="62" t="s">
        <v>87</v>
      </c>
      <c r="D350" s="63" t="s">
        <v>88</v>
      </c>
      <c r="E350" s="64">
        <v>3019.2</v>
      </c>
      <c r="F350" s="64">
        <v>0</v>
      </c>
      <c r="G350" s="64">
        <v>3019.2</v>
      </c>
      <c r="H350" s="64">
        <v>0</v>
      </c>
      <c r="I350" s="64">
        <v>3019.2</v>
      </c>
    </row>
    <row r="351" spans="1:9" s="86" customFormat="1" ht="11.25">
      <c r="A351" s="62" t="s">
        <v>341</v>
      </c>
      <c r="B351" s="62" t="s">
        <v>346</v>
      </c>
      <c r="C351" s="62" t="s">
        <v>89</v>
      </c>
      <c r="D351" s="63" t="s">
        <v>90</v>
      </c>
      <c r="E351" s="64">
        <v>3019.2</v>
      </c>
      <c r="F351" s="64"/>
      <c r="G351" s="67">
        <v>3019.2</v>
      </c>
      <c r="H351" s="64"/>
      <c r="I351" s="67">
        <v>3019.2</v>
      </c>
    </row>
    <row r="352" spans="1:9" s="96" customFormat="1" ht="11.25">
      <c r="A352" s="62" t="s">
        <v>341</v>
      </c>
      <c r="B352" s="62" t="s">
        <v>348</v>
      </c>
      <c r="C352" s="62"/>
      <c r="D352" s="63" t="s">
        <v>349</v>
      </c>
      <c r="E352" s="64">
        <v>183.9</v>
      </c>
      <c r="F352" s="64">
        <v>0</v>
      </c>
      <c r="G352" s="64">
        <v>183.9</v>
      </c>
      <c r="H352" s="64">
        <v>0</v>
      </c>
      <c r="I352" s="64">
        <v>183.9</v>
      </c>
    </row>
    <row r="353" spans="1:9" s="96" customFormat="1" ht="11.25">
      <c r="A353" s="62" t="s">
        <v>341</v>
      </c>
      <c r="B353" s="62" t="s">
        <v>348</v>
      </c>
      <c r="C353" s="62" t="s">
        <v>87</v>
      </c>
      <c r="D353" s="63" t="s">
        <v>88</v>
      </c>
      <c r="E353" s="64">
        <v>183.9</v>
      </c>
      <c r="F353" s="64">
        <v>0</v>
      </c>
      <c r="G353" s="64">
        <v>183.9</v>
      </c>
      <c r="H353" s="64">
        <v>0</v>
      </c>
      <c r="I353" s="64">
        <v>183.9</v>
      </c>
    </row>
    <row r="354" spans="1:9" s="96" customFormat="1" ht="11.25">
      <c r="A354" s="62" t="s">
        <v>341</v>
      </c>
      <c r="B354" s="62" t="s">
        <v>348</v>
      </c>
      <c r="C354" s="62" t="s">
        <v>89</v>
      </c>
      <c r="D354" s="63" t="s">
        <v>90</v>
      </c>
      <c r="E354" s="64">
        <v>183.9</v>
      </c>
      <c r="F354" s="64"/>
      <c r="G354" s="67">
        <v>183.9</v>
      </c>
      <c r="H354" s="64"/>
      <c r="I354" s="67">
        <v>183.9</v>
      </c>
    </row>
    <row r="355" spans="1:9" s="96" customFormat="1" ht="11.25">
      <c r="A355" s="62" t="s">
        <v>341</v>
      </c>
      <c r="B355" s="62" t="s">
        <v>350</v>
      </c>
      <c r="C355" s="62"/>
      <c r="D355" s="63" t="s">
        <v>351</v>
      </c>
      <c r="E355" s="64">
        <v>429.5</v>
      </c>
      <c r="F355" s="64">
        <v>0</v>
      </c>
      <c r="G355" s="64">
        <v>429.5</v>
      </c>
      <c r="H355" s="64">
        <v>0</v>
      </c>
      <c r="I355" s="64">
        <v>429.5</v>
      </c>
    </row>
    <row r="356" spans="1:9" s="96" customFormat="1" ht="11.25">
      <c r="A356" s="62" t="s">
        <v>341</v>
      </c>
      <c r="B356" s="62" t="s">
        <v>350</v>
      </c>
      <c r="C356" s="62" t="s">
        <v>87</v>
      </c>
      <c r="D356" s="63" t="s">
        <v>88</v>
      </c>
      <c r="E356" s="64">
        <v>429.5</v>
      </c>
      <c r="F356" s="64">
        <v>0</v>
      </c>
      <c r="G356" s="64">
        <v>429.5</v>
      </c>
      <c r="H356" s="64">
        <v>0</v>
      </c>
      <c r="I356" s="64">
        <v>429.5</v>
      </c>
    </row>
    <row r="357" spans="1:9" s="96" customFormat="1" ht="11.25">
      <c r="A357" s="62" t="s">
        <v>341</v>
      </c>
      <c r="B357" s="62" t="s">
        <v>350</v>
      </c>
      <c r="C357" s="62" t="s">
        <v>89</v>
      </c>
      <c r="D357" s="63" t="s">
        <v>90</v>
      </c>
      <c r="E357" s="64">
        <v>429.5</v>
      </c>
      <c r="F357" s="64"/>
      <c r="G357" s="67">
        <v>429.5</v>
      </c>
      <c r="H357" s="64"/>
      <c r="I357" s="67">
        <v>429.5</v>
      </c>
    </row>
    <row r="358" spans="1:9" s="96" customFormat="1" ht="22.5">
      <c r="A358" s="56" t="s">
        <v>341</v>
      </c>
      <c r="B358" s="56" t="s">
        <v>170</v>
      </c>
      <c r="C358" s="56"/>
      <c r="D358" s="57" t="s">
        <v>259</v>
      </c>
      <c r="E358" s="58">
        <v>101342.7</v>
      </c>
      <c r="F358" s="58">
        <v>0</v>
      </c>
      <c r="G358" s="58">
        <v>101342.7</v>
      </c>
      <c r="H358" s="58">
        <v>814.5</v>
      </c>
      <c r="I358" s="58">
        <v>102157.2</v>
      </c>
    </row>
    <row r="359" spans="1:9" s="96" customFormat="1" ht="11.25">
      <c r="A359" s="59" t="s">
        <v>341</v>
      </c>
      <c r="B359" s="59" t="s">
        <v>352</v>
      </c>
      <c r="C359" s="59"/>
      <c r="D359" s="60" t="s">
        <v>144</v>
      </c>
      <c r="E359" s="61">
        <v>95832.7</v>
      </c>
      <c r="F359" s="61">
        <v>0</v>
      </c>
      <c r="G359" s="61">
        <v>95832.7</v>
      </c>
      <c r="H359" s="61">
        <v>0</v>
      </c>
      <c r="I359" s="61">
        <v>95832.7</v>
      </c>
    </row>
    <row r="360" spans="1:9" s="96" customFormat="1" ht="22.5">
      <c r="A360" s="62" t="s">
        <v>341</v>
      </c>
      <c r="B360" s="62" t="s">
        <v>352</v>
      </c>
      <c r="C360" s="62" t="s">
        <v>145</v>
      </c>
      <c r="D360" s="63" t="s">
        <v>146</v>
      </c>
      <c r="E360" s="64">
        <v>95832.7</v>
      </c>
      <c r="F360" s="64">
        <v>0</v>
      </c>
      <c r="G360" s="64">
        <v>95832.7</v>
      </c>
      <c r="H360" s="64">
        <v>0</v>
      </c>
      <c r="I360" s="64">
        <v>95832.7</v>
      </c>
    </row>
    <row r="361" spans="1:9" s="96" customFormat="1" ht="11.25">
      <c r="A361" s="62" t="s">
        <v>341</v>
      </c>
      <c r="B361" s="62" t="s">
        <v>352</v>
      </c>
      <c r="C361" s="62" t="s">
        <v>147</v>
      </c>
      <c r="D361" s="63" t="s">
        <v>148</v>
      </c>
      <c r="E361" s="64">
        <v>95832.7</v>
      </c>
      <c r="F361" s="64"/>
      <c r="G361" s="67">
        <v>95832.7</v>
      </c>
      <c r="H361" s="64"/>
      <c r="I361" s="67">
        <v>95832.7</v>
      </c>
    </row>
    <row r="362" spans="1:9" s="96" customFormat="1" ht="11.25">
      <c r="A362" s="59" t="s">
        <v>341</v>
      </c>
      <c r="B362" s="59" t="s">
        <v>353</v>
      </c>
      <c r="C362" s="59"/>
      <c r="D362" s="60" t="s">
        <v>354</v>
      </c>
      <c r="E362" s="61">
        <v>5510</v>
      </c>
      <c r="F362" s="61">
        <v>0</v>
      </c>
      <c r="G362" s="61">
        <v>5510</v>
      </c>
      <c r="H362" s="61">
        <v>0</v>
      </c>
      <c r="I362" s="61">
        <v>5510</v>
      </c>
    </row>
    <row r="363" spans="1:9" s="75" customFormat="1" ht="11.25">
      <c r="A363" s="62" t="s">
        <v>341</v>
      </c>
      <c r="B363" s="62" t="s">
        <v>353</v>
      </c>
      <c r="C363" s="62" t="s">
        <v>87</v>
      </c>
      <c r="D363" s="63" t="s">
        <v>88</v>
      </c>
      <c r="E363" s="64">
        <v>3990</v>
      </c>
      <c r="F363" s="64">
        <v>0</v>
      </c>
      <c r="G363" s="64">
        <v>3990</v>
      </c>
      <c r="H363" s="64">
        <v>0</v>
      </c>
      <c r="I363" s="64">
        <v>3990</v>
      </c>
    </row>
    <row r="364" spans="1:9" s="75" customFormat="1" ht="11.25">
      <c r="A364" s="62" t="s">
        <v>341</v>
      </c>
      <c r="B364" s="62" t="s">
        <v>353</v>
      </c>
      <c r="C364" s="62" t="s">
        <v>89</v>
      </c>
      <c r="D364" s="63" t="s">
        <v>90</v>
      </c>
      <c r="E364" s="64">
        <v>3990</v>
      </c>
      <c r="F364" s="64"/>
      <c r="G364" s="67">
        <v>3990</v>
      </c>
      <c r="H364" s="64"/>
      <c r="I364" s="67">
        <v>3990</v>
      </c>
    </row>
    <row r="365" spans="1:9" s="75" customFormat="1" ht="22.5">
      <c r="A365" s="62" t="s">
        <v>341</v>
      </c>
      <c r="B365" s="62" t="s">
        <v>353</v>
      </c>
      <c r="C365" s="62" t="s">
        <v>145</v>
      </c>
      <c r="D365" s="63" t="s">
        <v>146</v>
      </c>
      <c r="E365" s="64">
        <v>1520</v>
      </c>
      <c r="F365" s="64">
        <v>0</v>
      </c>
      <c r="G365" s="64">
        <v>1520</v>
      </c>
      <c r="H365" s="64">
        <v>0</v>
      </c>
      <c r="I365" s="64">
        <v>1520</v>
      </c>
    </row>
    <row r="366" spans="1:9" s="75" customFormat="1" ht="11.25">
      <c r="A366" s="62" t="s">
        <v>341</v>
      </c>
      <c r="B366" s="62" t="s">
        <v>353</v>
      </c>
      <c r="C366" s="62" t="s">
        <v>147</v>
      </c>
      <c r="D366" s="63" t="s">
        <v>148</v>
      </c>
      <c r="E366" s="64">
        <v>1400</v>
      </c>
      <c r="F366" s="64"/>
      <c r="G366" s="67">
        <v>1400</v>
      </c>
      <c r="H366" s="64"/>
      <c r="I366" s="67">
        <v>1400</v>
      </c>
    </row>
    <row r="367" spans="1:9" s="93" customFormat="1" ht="22.5">
      <c r="A367" s="62" t="s">
        <v>341</v>
      </c>
      <c r="B367" s="62" t="s">
        <v>353</v>
      </c>
      <c r="C367" s="62" t="s">
        <v>355</v>
      </c>
      <c r="D367" s="63" t="s">
        <v>356</v>
      </c>
      <c r="E367" s="64">
        <v>120</v>
      </c>
      <c r="F367" s="64"/>
      <c r="G367" s="67">
        <v>120</v>
      </c>
      <c r="H367" s="64"/>
      <c r="I367" s="67">
        <v>120</v>
      </c>
    </row>
    <row r="368" spans="1:9" s="93" customFormat="1" ht="11.25">
      <c r="A368" s="59" t="s">
        <v>341</v>
      </c>
      <c r="B368" s="59" t="s">
        <v>357</v>
      </c>
      <c r="C368" s="59"/>
      <c r="D368" s="60" t="s">
        <v>358</v>
      </c>
      <c r="E368" s="61"/>
      <c r="F368" s="61"/>
      <c r="G368" s="61">
        <v>0</v>
      </c>
      <c r="H368" s="61">
        <v>814.5</v>
      </c>
      <c r="I368" s="61">
        <v>814.5</v>
      </c>
    </row>
    <row r="369" spans="1:9" s="93" customFormat="1" ht="18" customHeight="1">
      <c r="A369" s="62" t="s">
        <v>341</v>
      </c>
      <c r="B369" s="62" t="s">
        <v>357</v>
      </c>
      <c r="C369" s="62" t="s">
        <v>145</v>
      </c>
      <c r="D369" s="63" t="s">
        <v>146</v>
      </c>
      <c r="E369" s="64"/>
      <c r="F369" s="64"/>
      <c r="G369" s="67">
        <v>0</v>
      </c>
      <c r="H369" s="64">
        <v>814.5</v>
      </c>
      <c r="I369" s="67">
        <v>814.5</v>
      </c>
    </row>
    <row r="370" spans="1:9" s="93" customFormat="1" ht="11.25">
      <c r="A370" s="62" t="s">
        <v>341</v>
      </c>
      <c r="B370" s="62" t="s">
        <v>357</v>
      </c>
      <c r="C370" s="62" t="s">
        <v>147</v>
      </c>
      <c r="D370" s="63" t="s">
        <v>148</v>
      </c>
      <c r="E370" s="64"/>
      <c r="F370" s="64"/>
      <c r="G370" s="67">
        <v>0</v>
      </c>
      <c r="H370" s="64">
        <v>814.5</v>
      </c>
      <c r="I370" s="67">
        <v>814.5</v>
      </c>
    </row>
    <row r="371" spans="1:9" s="93" customFormat="1" ht="22.5">
      <c r="A371" s="56" t="s">
        <v>341</v>
      </c>
      <c r="B371" s="56" t="s">
        <v>251</v>
      </c>
      <c r="C371" s="56"/>
      <c r="D371" s="57" t="s">
        <v>252</v>
      </c>
      <c r="E371" s="58">
        <v>32.4</v>
      </c>
      <c r="F371" s="58">
        <v>0</v>
      </c>
      <c r="G371" s="58">
        <v>32.4</v>
      </c>
      <c r="H371" s="58">
        <v>0</v>
      </c>
      <c r="I371" s="58">
        <v>32.4</v>
      </c>
    </row>
    <row r="372" spans="1:9" s="93" customFormat="1" ht="11.25">
      <c r="A372" s="59" t="s">
        <v>341</v>
      </c>
      <c r="B372" s="59" t="s">
        <v>359</v>
      </c>
      <c r="C372" s="59"/>
      <c r="D372" s="60" t="s">
        <v>360</v>
      </c>
      <c r="E372" s="61">
        <v>32.4</v>
      </c>
      <c r="F372" s="61">
        <v>0</v>
      </c>
      <c r="G372" s="61">
        <v>32.4</v>
      </c>
      <c r="H372" s="61">
        <v>0</v>
      </c>
      <c r="I372" s="61">
        <v>32.4</v>
      </c>
    </row>
    <row r="373" spans="1:9" s="93" customFormat="1" ht="11.25">
      <c r="A373" s="62" t="s">
        <v>341</v>
      </c>
      <c r="B373" s="62" t="s">
        <v>359</v>
      </c>
      <c r="C373" s="62" t="s">
        <v>91</v>
      </c>
      <c r="D373" s="63" t="s">
        <v>92</v>
      </c>
      <c r="E373" s="64">
        <v>32.4</v>
      </c>
      <c r="F373" s="64">
        <v>0</v>
      </c>
      <c r="G373" s="64">
        <v>32.4</v>
      </c>
      <c r="H373" s="64">
        <v>0</v>
      </c>
      <c r="I373" s="64">
        <v>32.4</v>
      </c>
    </row>
    <row r="374" spans="1:9" s="93" customFormat="1" ht="22.5">
      <c r="A374" s="62" t="s">
        <v>341</v>
      </c>
      <c r="B374" s="62" t="s">
        <v>359</v>
      </c>
      <c r="C374" s="62" t="s">
        <v>178</v>
      </c>
      <c r="D374" s="63" t="s">
        <v>179</v>
      </c>
      <c r="E374" s="64">
        <v>32.4</v>
      </c>
      <c r="F374" s="64"/>
      <c r="G374" s="67">
        <v>32.4</v>
      </c>
      <c r="H374" s="64"/>
      <c r="I374" s="67">
        <v>32.4</v>
      </c>
    </row>
    <row r="375" spans="1:9" s="75" customFormat="1" ht="11.25">
      <c r="A375" s="53" t="s">
        <v>361</v>
      </c>
      <c r="B375" s="53"/>
      <c r="C375" s="53"/>
      <c r="D375" s="91" t="s">
        <v>362</v>
      </c>
      <c r="E375" s="55">
        <v>13013.2</v>
      </c>
      <c r="F375" s="55">
        <v>0</v>
      </c>
      <c r="G375" s="55">
        <v>13013.2</v>
      </c>
      <c r="H375" s="55">
        <v>-424.9</v>
      </c>
      <c r="I375" s="55">
        <v>12588.3</v>
      </c>
    </row>
    <row r="376" spans="1:9" s="75" customFormat="1" ht="22.5">
      <c r="A376" s="56" t="s">
        <v>361</v>
      </c>
      <c r="B376" s="56" t="s">
        <v>363</v>
      </c>
      <c r="C376" s="56"/>
      <c r="D376" s="57" t="s">
        <v>364</v>
      </c>
      <c r="E376" s="58">
        <v>13013.2</v>
      </c>
      <c r="F376" s="58">
        <v>0</v>
      </c>
      <c r="G376" s="58">
        <v>13013.2</v>
      </c>
      <c r="H376" s="58">
        <v>-424.9</v>
      </c>
      <c r="I376" s="58">
        <v>12588.3</v>
      </c>
    </row>
    <row r="377" spans="1:9" s="75" customFormat="1" ht="33.75">
      <c r="A377" s="59" t="s">
        <v>361</v>
      </c>
      <c r="B377" s="59" t="s">
        <v>365</v>
      </c>
      <c r="C377" s="59"/>
      <c r="D377" s="60" t="s">
        <v>366</v>
      </c>
      <c r="E377" s="61">
        <v>5</v>
      </c>
      <c r="F377" s="61">
        <v>0</v>
      </c>
      <c r="G377" s="61">
        <v>5</v>
      </c>
      <c r="H377" s="61">
        <v>0</v>
      </c>
      <c r="I377" s="61">
        <v>5</v>
      </c>
    </row>
    <row r="378" spans="1:9" s="75" customFormat="1" ht="11.25">
      <c r="A378" s="62" t="s">
        <v>361</v>
      </c>
      <c r="B378" s="62" t="s">
        <v>365</v>
      </c>
      <c r="C378" s="62" t="s">
        <v>87</v>
      </c>
      <c r="D378" s="63" t="s">
        <v>88</v>
      </c>
      <c r="E378" s="64">
        <v>5</v>
      </c>
      <c r="F378" s="64">
        <v>0</v>
      </c>
      <c r="G378" s="64">
        <v>5</v>
      </c>
      <c r="H378" s="64">
        <v>0</v>
      </c>
      <c r="I378" s="64">
        <v>5</v>
      </c>
    </row>
    <row r="379" spans="1:9" s="75" customFormat="1" ht="11.25">
      <c r="A379" s="62" t="s">
        <v>361</v>
      </c>
      <c r="B379" s="62" t="s">
        <v>365</v>
      </c>
      <c r="C379" s="62" t="s">
        <v>89</v>
      </c>
      <c r="D379" s="63" t="s">
        <v>90</v>
      </c>
      <c r="E379" s="64">
        <v>5</v>
      </c>
      <c r="F379" s="64"/>
      <c r="G379" s="67">
        <v>5</v>
      </c>
      <c r="H379" s="64"/>
      <c r="I379" s="67">
        <v>5</v>
      </c>
    </row>
    <row r="380" spans="1:9" s="75" customFormat="1" ht="11.25">
      <c r="A380" s="59" t="s">
        <v>361</v>
      </c>
      <c r="B380" s="59" t="s">
        <v>367</v>
      </c>
      <c r="C380" s="59"/>
      <c r="D380" s="60" t="s">
        <v>75</v>
      </c>
      <c r="E380" s="61">
        <v>13008.2</v>
      </c>
      <c r="F380" s="61">
        <v>0</v>
      </c>
      <c r="G380" s="61">
        <v>13008.2</v>
      </c>
      <c r="H380" s="61">
        <v>-424.9</v>
      </c>
      <c r="I380" s="61">
        <v>12583.3</v>
      </c>
    </row>
    <row r="381" spans="1:9" s="75" customFormat="1" ht="33.75">
      <c r="A381" s="62" t="s">
        <v>361</v>
      </c>
      <c r="B381" s="62" t="s">
        <v>367</v>
      </c>
      <c r="C381" s="62" t="s">
        <v>76</v>
      </c>
      <c r="D381" s="63" t="s">
        <v>77</v>
      </c>
      <c r="E381" s="64">
        <v>12596.3</v>
      </c>
      <c r="F381" s="64">
        <v>0</v>
      </c>
      <c r="G381" s="64">
        <v>12596.3</v>
      </c>
      <c r="H381" s="64">
        <v>-424.9</v>
      </c>
      <c r="I381" s="64">
        <v>12171.4</v>
      </c>
    </row>
    <row r="382" spans="1:9" s="75" customFormat="1" ht="11.25">
      <c r="A382" s="62" t="s">
        <v>361</v>
      </c>
      <c r="B382" s="62" t="s">
        <v>367</v>
      </c>
      <c r="C382" s="62" t="s">
        <v>78</v>
      </c>
      <c r="D382" s="63" t="s">
        <v>79</v>
      </c>
      <c r="E382" s="64">
        <v>12596.3</v>
      </c>
      <c r="F382" s="64"/>
      <c r="G382" s="67">
        <v>12596.3</v>
      </c>
      <c r="H382" s="64">
        <v>-424.9</v>
      </c>
      <c r="I382" s="67">
        <v>12171.4</v>
      </c>
    </row>
    <row r="383" spans="1:9" s="75" customFormat="1" ht="11.25">
      <c r="A383" s="62" t="s">
        <v>361</v>
      </c>
      <c r="B383" s="62" t="s">
        <v>367</v>
      </c>
      <c r="C383" s="62" t="s">
        <v>87</v>
      </c>
      <c r="D383" s="63" t="s">
        <v>88</v>
      </c>
      <c r="E383" s="64">
        <v>409</v>
      </c>
      <c r="F383" s="64">
        <v>0</v>
      </c>
      <c r="G383" s="64">
        <v>409</v>
      </c>
      <c r="H383" s="64">
        <v>0</v>
      </c>
      <c r="I383" s="64">
        <v>409</v>
      </c>
    </row>
    <row r="384" spans="1:9" s="75" customFormat="1" ht="11.25">
      <c r="A384" s="62" t="s">
        <v>361</v>
      </c>
      <c r="B384" s="62" t="s">
        <v>367</v>
      </c>
      <c r="C384" s="62" t="s">
        <v>89</v>
      </c>
      <c r="D384" s="63" t="s">
        <v>90</v>
      </c>
      <c r="E384" s="64">
        <v>409</v>
      </c>
      <c r="F384" s="64"/>
      <c r="G384" s="67">
        <v>409</v>
      </c>
      <c r="H384" s="64"/>
      <c r="I384" s="67">
        <v>409</v>
      </c>
    </row>
    <row r="385" spans="1:9" s="75" customFormat="1" ht="11.25">
      <c r="A385" s="62" t="s">
        <v>361</v>
      </c>
      <c r="B385" s="62" t="s">
        <v>367</v>
      </c>
      <c r="C385" s="62" t="s">
        <v>91</v>
      </c>
      <c r="D385" s="63" t="s">
        <v>92</v>
      </c>
      <c r="E385" s="64">
        <v>2.9</v>
      </c>
      <c r="F385" s="64">
        <v>0</v>
      </c>
      <c r="G385" s="64">
        <v>2.9</v>
      </c>
      <c r="H385" s="64">
        <v>0</v>
      </c>
      <c r="I385" s="64">
        <v>2.9</v>
      </c>
    </row>
    <row r="386" spans="1:9" s="75" customFormat="1" ht="11.25">
      <c r="A386" s="62" t="s">
        <v>361</v>
      </c>
      <c r="B386" s="62" t="s">
        <v>367</v>
      </c>
      <c r="C386" s="62" t="s">
        <v>93</v>
      </c>
      <c r="D386" s="63" t="s">
        <v>94</v>
      </c>
      <c r="E386" s="64">
        <v>2.9</v>
      </c>
      <c r="F386" s="64"/>
      <c r="G386" s="67">
        <v>2.9</v>
      </c>
      <c r="H386" s="64"/>
      <c r="I386" s="67">
        <v>2.9</v>
      </c>
    </row>
    <row r="387" spans="1:9" ht="11.25">
      <c r="A387" s="50" t="s">
        <v>368</v>
      </c>
      <c r="B387" s="50"/>
      <c r="C387" s="50"/>
      <c r="D387" s="51" t="s">
        <v>369</v>
      </c>
      <c r="E387" s="52">
        <v>983367.6</v>
      </c>
      <c r="F387" s="52">
        <v>5914.5</v>
      </c>
      <c r="G387" s="52">
        <v>989282.1</v>
      </c>
      <c r="H387" s="52">
        <v>3996.2</v>
      </c>
      <c r="I387" s="52">
        <v>993278.3</v>
      </c>
    </row>
    <row r="388" spans="1:9" ht="11.25">
      <c r="A388" s="53" t="s">
        <v>370</v>
      </c>
      <c r="B388" s="53"/>
      <c r="C388" s="53"/>
      <c r="D388" s="54" t="s">
        <v>371</v>
      </c>
      <c r="E388" s="55">
        <v>450814.4</v>
      </c>
      <c r="F388" s="55">
        <v>5914.5</v>
      </c>
      <c r="G388" s="55">
        <v>456728.9</v>
      </c>
      <c r="H388" s="55">
        <v>1961.6</v>
      </c>
      <c r="I388" s="55">
        <v>458690.5</v>
      </c>
    </row>
    <row r="389" spans="1:9" ht="22.5">
      <c r="A389" s="56" t="s">
        <v>370</v>
      </c>
      <c r="B389" s="56" t="s">
        <v>372</v>
      </c>
      <c r="C389" s="56"/>
      <c r="D389" s="57" t="s">
        <v>373</v>
      </c>
      <c r="E389" s="58">
        <v>402297.4</v>
      </c>
      <c r="F389" s="58">
        <v>5914.5</v>
      </c>
      <c r="G389" s="58">
        <v>408211.9</v>
      </c>
      <c r="H389" s="58">
        <v>1961.6</v>
      </c>
      <c r="I389" s="58">
        <v>410173.5</v>
      </c>
    </row>
    <row r="390" spans="1:9" ht="37.5" customHeight="1">
      <c r="A390" s="59" t="s">
        <v>370</v>
      </c>
      <c r="B390" s="59" t="s">
        <v>374</v>
      </c>
      <c r="C390" s="59"/>
      <c r="D390" s="82" t="s">
        <v>375</v>
      </c>
      <c r="E390" s="61"/>
      <c r="F390" s="61"/>
      <c r="G390" s="61">
        <v>0</v>
      </c>
      <c r="H390" s="61">
        <v>1961.6</v>
      </c>
      <c r="I390" s="61">
        <v>1961.6</v>
      </c>
    </row>
    <row r="391" spans="1:9" ht="18" customHeight="1">
      <c r="A391" s="62" t="s">
        <v>370</v>
      </c>
      <c r="B391" s="62" t="s">
        <v>374</v>
      </c>
      <c r="C391" s="62" t="s">
        <v>145</v>
      </c>
      <c r="D391" s="120" t="s">
        <v>146</v>
      </c>
      <c r="E391" s="64"/>
      <c r="F391" s="64"/>
      <c r="G391" s="64">
        <v>0</v>
      </c>
      <c r="H391" s="64">
        <v>1961.6</v>
      </c>
      <c r="I391" s="64">
        <v>1961.6</v>
      </c>
    </row>
    <row r="392" spans="1:9" ht="11.25">
      <c r="A392" s="62" t="s">
        <v>370</v>
      </c>
      <c r="B392" s="62" t="s">
        <v>374</v>
      </c>
      <c r="C392" s="62" t="s">
        <v>147</v>
      </c>
      <c r="D392" s="121" t="s">
        <v>148</v>
      </c>
      <c r="E392" s="64"/>
      <c r="F392" s="64"/>
      <c r="G392" s="64"/>
      <c r="H392" s="64">
        <v>1961.6</v>
      </c>
      <c r="I392" s="64">
        <v>1961.6</v>
      </c>
    </row>
    <row r="393" spans="1:9" ht="11.25">
      <c r="A393" s="59" t="s">
        <v>370</v>
      </c>
      <c r="B393" s="59" t="s">
        <v>376</v>
      </c>
      <c r="C393" s="59"/>
      <c r="D393" s="60" t="s">
        <v>377</v>
      </c>
      <c r="E393" s="61">
        <v>274236.4</v>
      </c>
      <c r="F393" s="61">
        <v>5115.3</v>
      </c>
      <c r="G393" s="61">
        <v>279351.7</v>
      </c>
      <c r="H393" s="61">
        <v>0</v>
      </c>
      <c r="I393" s="61">
        <v>279351.7</v>
      </c>
    </row>
    <row r="394" spans="1:9" ht="22.5">
      <c r="A394" s="62" t="s">
        <v>370</v>
      </c>
      <c r="B394" s="62" t="s">
        <v>376</v>
      </c>
      <c r="C394" s="62" t="s">
        <v>145</v>
      </c>
      <c r="D394" s="63" t="s">
        <v>146</v>
      </c>
      <c r="E394" s="64">
        <v>274236.4</v>
      </c>
      <c r="F394" s="64">
        <v>5115.3</v>
      </c>
      <c r="G394" s="64">
        <v>279351.7</v>
      </c>
      <c r="H394" s="64">
        <v>0</v>
      </c>
      <c r="I394" s="64">
        <v>279351.7</v>
      </c>
    </row>
    <row r="395" spans="1:9" ht="11.25">
      <c r="A395" s="62" t="s">
        <v>370</v>
      </c>
      <c r="B395" s="62" t="s">
        <v>376</v>
      </c>
      <c r="C395" s="62" t="s">
        <v>147</v>
      </c>
      <c r="D395" s="63" t="s">
        <v>148</v>
      </c>
      <c r="E395" s="64">
        <v>274236.4</v>
      </c>
      <c r="F395" s="64">
        <v>5115.3</v>
      </c>
      <c r="G395" s="67">
        <v>279351.7</v>
      </c>
      <c r="H395" s="64"/>
      <c r="I395" s="67">
        <v>279351.7</v>
      </c>
    </row>
    <row r="396" spans="1:9" ht="11.25">
      <c r="A396" s="59" t="s">
        <v>370</v>
      </c>
      <c r="B396" s="59" t="s">
        <v>378</v>
      </c>
      <c r="C396" s="59"/>
      <c r="D396" s="60" t="s">
        <v>144</v>
      </c>
      <c r="E396" s="61">
        <v>113382.6</v>
      </c>
      <c r="F396" s="61">
        <v>0</v>
      </c>
      <c r="G396" s="61">
        <v>113382.6</v>
      </c>
      <c r="H396" s="61">
        <v>0</v>
      </c>
      <c r="I396" s="61">
        <v>113382.6</v>
      </c>
    </row>
    <row r="397" spans="1:9" ht="22.5">
      <c r="A397" s="62" t="s">
        <v>370</v>
      </c>
      <c r="B397" s="62" t="s">
        <v>378</v>
      </c>
      <c r="C397" s="62" t="s">
        <v>145</v>
      </c>
      <c r="D397" s="63" t="s">
        <v>146</v>
      </c>
      <c r="E397" s="64">
        <v>113382.6</v>
      </c>
      <c r="F397" s="64">
        <v>0</v>
      </c>
      <c r="G397" s="64">
        <v>113382.6</v>
      </c>
      <c r="H397" s="64">
        <v>0</v>
      </c>
      <c r="I397" s="64">
        <v>113382.6</v>
      </c>
    </row>
    <row r="398" spans="1:9" ht="11.25">
      <c r="A398" s="62" t="s">
        <v>370</v>
      </c>
      <c r="B398" s="62" t="s">
        <v>378</v>
      </c>
      <c r="C398" s="62" t="s">
        <v>147</v>
      </c>
      <c r="D398" s="63" t="s">
        <v>148</v>
      </c>
      <c r="E398" s="64">
        <v>113382.6</v>
      </c>
      <c r="F398" s="64"/>
      <c r="G398" s="67">
        <v>113382.6</v>
      </c>
      <c r="H398" s="64"/>
      <c r="I398" s="67">
        <v>113382.6</v>
      </c>
    </row>
    <row r="399" spans="1:9" ht="11.25">
      <c r="A399" s="59" t="s">
        <v>370</v>
      </c>
      <c r="B399" s="59" t="s">
        <v>379</v>
      </c>
      <c r="C399" s="59"/>
      <c r="D399" s="60" t="s">
        <v>150</v>
      </c>
      <c r="E399" s="61">
        <v>14628.4</v>
      </c>
      <c r="F399" s="61">
        <v>799.2</v>
      </c>
      <c r="G399" s="61">
        <v>15427.6</v>
      </c>
      <c r="H399" s="61">
        <v>0</v>
      </c>
      <c r="I399" s="61">
        <v>15427.6</v>
      </c>
    </row>
    <row r="400" spans="1:9" ht="22.5">
      <c r="A400" s="62" t="s">
        <v>370</v>
      </c>
      <c r="B400" s="62" t="s">
        <v>379</v>
      </c>
      <c r="C400" s="62" t="s">
        <v>145</v>
      </c>
      <c r="D400" s="63" t="s">
        <v>146</v>
      </c>
      <c r="E400" s="64">
        <v>14628.4</v>
      </c>
      <c r="F400" s="64">
        <v>799.2</v>
      </c>
      <c r="G400" s="64">
        <v>15427.6</v>
      </c>
      <c r="H400" s="64">
        <v>0</v>
      </c>
      <c r="I400" s="64">
        <v>15427.6</v>
      </c>
    </row>
    <row r="401" spans="1:9" ht="11.25">
      <c r="A401" s="62" t="s">
        <v>370</v>
      </c>
      <c r="B401" s="62" t="s">
        <v>379</v>
      </c>
      <c r="C401" s="62" t="s">
        <v>147</v>
      </c>
      <c r="D401" s="63" t="s">
        <v>148</v>
      </c>
      <c r="E401" s="64">
        <v>14628.4</v>
      </c>
      <c r="F401" s="64">
        <v>799.2</v>
      </c>
      <c r="G401" s="67">
        <v>15427.6</v>
      </c>
      <c r="H401" s="64"/>
      <c r="I401" s="67">
        <v>15427.6</v>
      </c>
    </row>
    <row r="402" spans="1:9" ht="11.25">
      <c r="A402" s="59" t="s">
        <v>370</v>
      </c>
      <c r="B402" s="59" t="s">
        <v>380</v>
      </c>
      <c r="C402" s="59"/>
      <c r="D402" s="60" t="s">
        <v>381</v>
      </c>
      <c r="E402" s="61">
        <v>50</v>
      </c>
      <c r="F402" s="61">
        <v>0</v>
      </c>
      <c r="G402" s="61">
        <v>50</v>
      </c>
      <c r="H402" s="61">
        <v>0</v>
      </c>
      <c r="I402" s="61">
        <v>50</v>
      </c>
    </row>
    <row r="403" spans="1:9" ht="22.5">
      <c r="A403" s="62" t="s">
        <v>370</v>
      </c>
      <c r="B403" s="62" t="s">
        <v>380</v>
      </c>
      <c r="C403" s="62" t="s">
        <v>145</v>
      </c>
      <c r="D403" s="63" t="s">
        <v>146</v>
      </c>
      <c r="E403" s="64">
        <v>50</v>
      </c>
      <c r="F403" s="64">
        <v>0</v>
      </c>
      <c r="G403" s="64">
        <v>50</v>
      </c>
      <c r="H403" s="64">
        <v>0</v>
      </c>
      <c r="I403" s="64">
        <v>50</v>
      </c>
    </row>
    <row r="404" spans="1:9" ht="11.25">
      <c r="A404" s="62" t="s">
        <v>370</v>
      </c>
      <c r="B404" s="62" t="s">
        <v>380</v>
      </c>
      <c r="C404" s="62" t="s">
        <v>147</v>
      </c>
      <c r="D404" s="63" t="s">
        <v>148</v>
      </c>
      <c r="E404" s="64">
        <v>50</v>
      </c>
      <c r="F404" s="64"/>
      <c r="G404" s="67">
        <v>50</v>
      </c>
      <c r="H404" s="64"/>
      <c r="I404" s="67">
        <v>50</v>
      </c>
    </row>
    <row r="405" spans="1:9" ht="33.75">
      <c r="A405" s="56" t="s">
        <v>370</v>
      </c>
      <c r="B405" s="56" t="s">
        <v>225</v>
      </c>
      <c r="C405" s="56"/>
      <c r="D405" s="57" t="s">
        <v>226</v>
      </c>
      <c r="E405" s="58">
        <v>449</v>
      </c>
      <c r="F405" s="58">
        <v>0</v>
      </c>
      <c r="G405" s="58">
        <v>449</v>
      </c>
      <c r="H405" s="58">
        <v>0</v>
      </c>
      <c r="I405" s="58">
        <v>449</v>
      </c>
    </row>
    <row r="406" spans="1:9" ht="11.25">
      <c r="A406" s="59" t="s">
        <v>370</v>
      </c>
      <c r="B406" s="59" t="s">
        <v>233</v>
      </c>
      <c r="C406" s="59"/>
      <c r="D406" s="60" t="s">
        <v>234</v>
      </c>
      <c r="E406" s="61">
        <v>449</v>
      </c>
      <c r="F406" s="61">
        <v>0</v>
      </c>
      <c r="G406" s="61">
        <v>449</v>
      </c>
      <c r="H406" s="61">
        <v>0</v>
      </c>
      <c r="I406" s="61">
        <v>449</v>
      </c>
    </row>
    <row r="407" spans="1:9" ht="22.5">
      <c r="A407" s="62" t="s">
        <v>370</v>
      </c>
      <c r="B407" s="62" t="s">
        <v>233</v>
      </c>
      <c r="C407" s="62" t="s">
        <v>145</v>
      </c>
      <c r="D407" s="63" t="s">
        <v>146</v>
      </c>
      <c r="E407" s="64">
        <v>449</v>
      </c>
      <c r="F407" s="64">
        <v>0</v>
      </c>
      <c r="G407" s="64">
        <v>449</v>
      </c>
      <c r="H407" s="64">
        <v>0</v>
      </c>
      <c r="I407" s="64">
        <v>449</v>
      </c>
    </row>
    <row r="408" spans="1:9" ht="11.25">
      <c r="A408" s="62" t="s">
        <v>370</v>
      </c>
      <c r="B408" s="62" t="s">
        <v>233</v>
      </c>
      <c r="C408" s="62" t="s">
        <v>147</v>
      </c>
      <c r="D408" s="63" t="s">
        <v>148</v>
      </c>
      <c r="E408" s="64">
        <v>449</v>
      </c>
      <c r="F408" s="64"/>
      <c r="G408" s="67">
        <v>449</v>
      </c>
      <c r="H408" s="64"/>
      <c r="I408" s="67">
        <v>449</v>
      </c>
    </row>
    <row r="409" spans="1:9" ht="22.5">
      <c r="A409" s="56" t="s">
        <v>370</v>
      </c>
      <c r="B409" s="56" t="s">
        <v>321</v>
      </c>
      <c r="C409" s="56"/>
      <c r="D409" s="122" t="s">
        <v>322</v>
      </c>
      <c r="E409" s="58">
        <v>21</v>
      </c>
      <c r="F409" s="58">
        <v>0</v>
      </c>
      <c r="G409" s="58">
        <v>21</v>
      </c>
      <c r="H409" s="58">
        <v>0</v>
      </c>
      <c r="I409" s="58">
        <v>21</v>
      </c>
    </row>
    <row r="410" spans="1:9" ht="11.25">
      <c r="A410" s="59" t="s">
        <v>370</v>
      </c>
      <c r="B410" s="59" t="s">
        <v>382</v>
      </c>
      <c r="C410" s="59"/>
      <c r="D410" s="76" t="s">
        <v>383</v>
      </c>
      <c r="E410" s="61">
        <v>21</v>
      </c>
      <c r="F410" s="61">
        <v>0</v>
      </c>
      <c r="G410" s="61">
        <v>21</v>
      </c>
      <c r="H410" s="61">
        <v>0</v>
      </c>
      <c r="I410" s="61">
        <v>21</v>
      </c>
    </row>
    <row r="411" spans="1:9" ht="22.5">
      <c r="A411" s="62" t="s">
        <v>370</v>
      </c>
      <c r="B411" s="62" t="s">
        <v>382</v>
      </c>
      <c r="C411" s="62" t="s">
        <v>145</v>
      </c>
      <c r="D411" s="77" t="s">
        <v>146</v>
      </c>
      <c r="E411" s="64">
        <v>21</v>
      </c>
      <c r="F411" s="64">
        <v>0</v>
      </c>
      <c r="G411" s="64">
        <v>21</v>
      </c>
      <c r="H411" s="64">
        <v>0</v>
      </c>
      <c r="I411" s="64">
        <v>21</v>
      </c>
    </row>
    <row r="412" spans="1:9" ht="11.25">
      <c r="A412" s="62" t="s">
        <v>370</v>
      </c>
      <c r="B412" s="62" t="s">
        <v>382</v>
      </c>
      <c r="C412" s="62" t="s">
        <v>147</v>
      </c>
      <c r="D412" s="77" t="s">
        <v>148</v>
      </c>
      <c r="E412" s="64">
        <v>21</v>
      </c>
      <c r="F412" s="64"/>
      <c r="G412" s="67">
        <v>21</v>
      </c>
      <c r="H412" s="64"/>
      <c r="I412" s="67">
        <v>21</v>
      </c>
    </row>
    <row r="413" spans="1:9" s="68" customFormat="1" ht="22.5">
      <c r="A413" s="56" t="s">
        <v>370</v>
      </c>
      <c r="B413" s="56" t="s">
        <v>266</v>
      </c>
      <c r="C413" s="56"/>
      <c r="D413" s="57" t="s">
        <v>267</v>
      </c>
      <c r="E413" s="58">
        <v>48047</v>
      </c>
      <c r="F413" s="58">
        <v>0</v>
      </c>
      <c r="G413" s="58">
        <v>48047</v>
      </c>
      <c r="H413" s="58">
        <v>0</v>
      </c>
      <c r="I413" s="58">
        <v>48047</v>
      </c>
    </row>
    <row r="414" spans="1:9" s="68" customFormat="1" ht="22.5">
      <c r="A414" s="59" t="s">
        <v>370</v>
      </c>
      <c r="B414" s="59" t="s">
        <v>327</v>
      </c>
      <c r="C414" s="59"/>
      <c r="D414" s="60" t="s">
        <v>328</v>
      </c>
      <c r="E414" s="61">
        <v>40000</v>
      </c>
      <c r="F414" s="61">
        <v>0</v>
      </c>
      <c r="G414" s="61">
        <v>40000</v>
      </c>
      <c r="H414" s="61">
        <v>0</v>
      </c>
      <c r="I414" s="61">
        <v>40000</v>
      </c>
    </row>
    <row r="415" spans="1:9" s="68" customFormat="1" ht="22.5">
      <c r="A415" s="65" t="s">
        <v>370</v>
      </c>
      <c r="B415" s="65" t="s">
        <v>327</v>
      </c>
      <c r="C415" s="65" t="s">
        <v>188</v>
      </c>
      <c r="D415" s="69" t="s">
        <v>189</v>
      </c>
      <c r="E415" s="67">
        <v>40000</v>
      </c>
      <c r="F415" s="67">
        <v>0</v>
      </c>
      <c r="G415" s="67">
        <v>40000</v>
      </c>
      <c r="H415" s="67">
        <v>0</v>
      </c>
      <c r="I415" s="67">
        <v>40000</v>
      </c>
    </row>
    <row r="416" spans="1:9" s="68" customFormat="1" ht="11.25">
      <c r="A416" s="65" t="s">
        <v>384</v>
      </c>
      <c r="B416" s="65" t="s">
        <v>327</v>
      </c>
      <c r="C416" s="65" t="s">
        <v>190</v>
      </c>
      <c r="D416" s="69" t="s">
        <v>270</v>
      </c>
      <c r="E416" s="67">
        <v>40000</v>
      </c>
      <c r="F416" s="67"/>
      <c r="G416" s="67">
        <v>40000</v>
      </c>
      <c r="H416" s="67"/>
      <c r="I416" s="67">
        <v>40000</v>
      </c>
    </row>
    <row r="417" spans="1:9" s="68" customFormat="1" ht="22.5">
      <c r="A417" s="59" t="s">
        <v>384</v>
      </c>
      <c r="B417" s="59" t="s">
        <v>385</v>
      </c>
      <c r="C417" s="59"/>
      <c r="D417" s="60" t="s">
        <v>386</v>
      </c>
      <c r="E417" s="61">
        <v>8047</v>
      </c>
      <c r="F417" s="61">
        <v>0</v>
      </c>
      <c r="G417" s="61">
        <v>8047</v>
      </c>
      <c r="H417" s="61">
        <v>0</v>
      </c>
      <c r="I417" s="61">
        <v>8047</v>
      </c>
    </row>
    <row r="418" spans="1:9" s="68" customFormat="1" ht="22.5">
      <c r="A418" s="65" t="s">
        <v>384</v>
      </c>
      <c r="B418" s="65" t="s">
        <v>385</v>
      </c>
      <c r="C418" s="65" t="s">
        <v>188</v>
      </c>
      <c r="D418" s="69" t="s">
        <v>189</v>
      </c>
      <c r="E418" s="67">
        <v>8047</v>
      </c>
      <c r="F418" s="67">
        <v>0</v>
      </c>
      <c r="G418" s="67">
        <v>8047</v>
      </c>
      <c r="H418" s="67">
        <v>0</v>
      </c>
      <c r="I418" s="67">
        <v>8047</v>
      </c>
    </row>
    <row r="419" spans="1:9" s="68" customFormat="1" ht="11.25">
      <c r="A419" s="65" t="s">
        <v>370</v>
      </c>
      <c r="B419" s="65" t="s">
        <v>385</v>
      </c>
      <c r="C419" s="65" t="s">
        <v>190</v>
      </c>
      <c r="D419" s="69" t="s">
        <v>270</v>
      </c>
      <c r="E419" s="67">
        <v>8047</v>
      </c>
      <c r="F419" s="67"/>
      <c r="G419" s="67">
        <v>8047</v>
      </c>
      <c r="H419" s="67"/>
      <c r="I419" s="67">
        <v>8047</v>
      </c>
    </row>
    <row r="420" spans="1:9" ht="11.25">
      <c r="A420" s="53" t="s">
        <v>387</v>
      </c>
      <c r="B420" s="53"/>
      <c r="C420" s="53"/>
      <c r="D420" s="54" t="s">
        <v>388</v>
      </c>
      <c r="E420" s="55">
        <v>488085.3</v>
      </c>
      <c r="F420" s="55">
        <v>0</v>
      </c>
      <c r="G420" s="55">
        <v>488085.3</v>
      </c>
      <c r="H420" s="55">
        <v>2034.6</v>
      </c>
      <c r="I420" s="55">
        <v>490119.9</v>
      </c>
    </row>
    <row r="421" spans="1:9" ht="22.5">
      <c r="A421" s="56" t="s">
        <v>387</v>
      </c>
      <c r="B421" s="56" t="s">
        <v>372</v>
      </c>
      <c r="C421" s="56"/>
      <c r="D421" s="57" t="s">
        <v>373</v>
      </c>
      <c r="E421" s="58">
        <v>420050.6</v>
      </c>
      <c r="F421" s="58">
        <v>0</v>
      </c>
      <c r="G421" s="58">
        <v>420050.6</v>
      </c>
      <c r="H421" s="58">
        <v>1742.3</v>
      </c>
      <c r="I421" s="58">
        <v>421792.9</v>
      </c>
    </row>
    <row r="422" spans="1:9" ht="39" customHeight="1">
      <c r="A422" s="59" t="s">
        <v>387</v>
      </c>
      <c r="B422" s="59" t="s">
        <v>374</v>
      </c>
      <c r="C422" s="59"/>
      <c r="D422" s="82" t="s">
        <v>375</v>
      </c>
      <c r="E422" s="61"/>
      <c r="F422" s="61"/>
      <c r="G422" s="61">
        <v>0</v>
      </c>
      <c r="H422" s="61">
        <v>1246.1</v>
      </c>
      <c r="I422" s="61">
        <v>1246.1</v>
      </c>
    </row>
    <row r="423" spans="1:9" ht="22.5">
      <c r="A423" s="62" t="s">
        <v>387</v>
      </c>
      <c r="B423" s="62" t="s">
        <v>374</v>
      </c>
      <c r="C423" s="62" t="s">
        <v>145</v>
      </c>
      <c r="D423" s="120" t="s">
        <v>146</v>
      </c>
      <c r="E423" s="64"/>
      <c r="F423" s="64"/>
      <c r="G423" s="64">
        <v>0</v>
      </c>
      <c r="H423" s="64">
        <v>1246.1</v>
      </c>
      <c r="I423" s="64">
        <v>1246.1</v>
      </c>
    </row>
    <row r="424" spans="1:9" ht="11.25">
      <c r="A424" s="62" t="s">
        <v>387</v>
      </c>
      <c r="B424" s="62" t="s">
        <v>374</v>
      </c>
      <c r="C424" s="62" t="s">
        <v>147</v>
      </c>
      <c r="D424" s="121" t="s">
        <v>148</v>
      </c>
      <c r="E424" s="64"/>
      <c r="F424" s="64"/>
      <c r="G424" s="64"/>
      <c r="H424" s="64">
        <v>1246.1</v>
      </c>
      <c r="I424" s="64">
        <v>1246.1</v>
      </c>
    </row>
    <row r="425" spans="1:9" ht="11.25">
      <c r="A425" s="59" t="s">
        <v>387</v>
      </c>
      <c r="B425" s="59" t="s">
        <v>376</v>
      </c>
      <c r="C425" s="59"/>
      <c r="D425" s="60" t="s">
        <v>377</v>
      </c>
      <c r="E425" s="61">
        <v>305720.4</v>
      </c>
      <c r="F425" s="61">
        <v>0</v>
      </c>
      <c r="G425" s="61">
        <v>305720.4</v>
      </c>
      <c r="H425" s="61">
        <v>0</v>
      </c>
      <c r="I425" s="61">
        <v>305720.4</v>
      </c>
    </row>
    <row r="426" spans="1:9" ht="22.5">
      <c r="A426" s="62" t="s">
        <v>387</v>
      </c>
      <c r="B426" s="62" t="s">
        <v>376</v>
      </c>
      <c r="C426" s="62" t="s">
        <v>145</v>
      </c>
      <c r="D426" s="63" t="s">
        <v>146</v>
      </c>
      <c r="E426" s="64">
        <v>305720.4</v>
      </c>
      <c r="F426" s="64">
        <v>0</v>
      </c>
      <c r="G426" s="64">
        <v>305720.4</v>
      </c>
      <c r="H426" s="64">
        <v>0</v>
      </c>
      <c r="I426" s="64">
        <v>305720.4</v>
      </c>
    </row>
    <row r="427" spans="1:9" ht="11.25">
      <c r="A427" s="62" t="s">
        <v>387</v>
      </c>
      <c r="B427" s="62" t="s">
        <v>376</v>
      </c>
      <c r="C427" s="62" t="s">
        <v>147</v>
      </c>
      <c r="D427" s="63" t="s">
        <v>148</v>
      </c>
      <c r="E427" s="64">
        <v>293535.5</v>
      </c>
      <c r="F427" s="64"/>
      <c r="G427" s="67">
        <v>293535.5</v>
      </c>
      <c r="H427" s="64"/>
      <c r="I427" s="67">
        <v>293535.5</v>
      </c>
    </row>
    <row r="428" spans="1:9" ht="22.5">
      <c r="A428" s="62" t="s">
        <v>387</v>
      </c>
      <c r="B428" s="62" t="s">
        <v>376</v>
      </c>
      <c r="C428" s="62" t="s">
        <v>355</v>
      </c>
      <c r="D428" s="63" t="s">
        <v>356</v>
      </c>
      <c r="E428" s="64">
        <v>12184.9</v>
      </c>
      <c r="F428" s="64"/>
      <c r="G428" s="67">
        <v>12184.9</v>
      </c>
      <c r="H428" s="64"/>
      <c r="I428" s="67">
        <v>12184.9</v>
      </c>
    </row>
    <row r="429" spans="1:9" ht="11.25">
      <c r="A429" s="59" t="s">
        <v>387</v>
      </c>
      <c r="B429" s="59" t="s">
        <v>378</v>
      </c>
      <c r="C429" s="59"/>
      <c r="D429" s="60" t="s">
        <v>144</v>
      </c>
      <c r="E429" s="61">
        <v>93864.4</v>
      </c>
      <c r="F429" s="61">
        <v>0</v>
      </c>
      <c r="G429" s="61">
        <v>93864.4</v>
      </c>
      <c r="H429" s="61">
        <v>0</v>
      </c>
      <c r="I429" s="61">
        <v>93864.4</v>
      </c>
    </row>
    <row r="430" spans="1:9" ht="15" customHeight="1">
      <c r="A430" s="62" t="s">
        <v>387</v>
      </c>
      <c r="B430" s="62" t="s">
        <v>378</v>
      </c>
      <c r="C430" s="62" t="s">
        <v>145</v>
      </c>
      <c r="D430" s="63" t="s">
        <v>146</v>
      </c>
      <c r="E430" s="64">
        <v>93864.4</v>
      </c>
      <c r="F430" s="64">
        <v>0</v>
      </c>
      <c r="G430" s="64">
        <v>93864.4</v>
      </c>
      <c r="H430" s="64">
        <v>0</v>
      </c>
      <c r="I430" s="64">
        <v>93864.4</v>
      </c>
    </row>
    <row r="431" spans="1:9" ht="11.25">
      <c r="A431" s="62" t="s">
        <v>387</v>
      </c>
      <c r="B431" s="62" t="s">
        <v>378</v>
      </c>
      <c r="C431" s="62" t="s">
        <v>147</v>
      </c>
      <c r="D431" s="63" t="s">
        <v>148</v>
      </c>
      <c r="E431" s="64">
        <v>82586.8</v>
      </c>
      <c r="F431" s="64"/>
      <c r="G431" s="67">
        <v>82586.8</v>
      </c>
      <c r="H431" s="64"/>
      <c r="I431" s="67">
        <v>82586.8</v>
      </c>
    </row>
    <row r="432" spans="1:9" ht="11.25">
      <c r="A432" s="62" t="s">
        <v>387</v>
      </c>
      <c r="B432" s="62" t="s">
        <v>378</v>
      </c>
      <c r="C432" s="62" t="s">
        <v>389</v>
      </c>
      <c r="D432" s="63" t="s">
        <v>390</v>
      </c>
      <c r="E432" s="64">
        <v>11277.6</v>
      </c>
      <c r="F432" s="64"/>
      <c r="G432" s="67">
        <v>11277.6</v>
      </c>
      <c r="H432" s="64"/>
      <c r="I432" s="67">
        <v>11277.6</v>
      </c>
    </row>
    <row r="433" spans="1:9" ht="11.25">
      <c r="A433" s="59" t="s">
        <v>387</v>
      </c>
      <c r="B433" s="59" t="s">
        <v>379</v>
      </c>
      <c r="C433" s="59"/>
      <c r="D433" s="60" t="s">
        <v>150</v>
      </c>
      <c r="E433" s="61">
        <v>20189.8</v>
      </c>
      <c r="F433" s="61">
        <v>0</v>
      </c>
      <c r="G433" s="61">
        <v>20189.8</v>
      </c>
      <c r="H433" s="61">
        <v>496.2</v>
      </c>
      <c r="I433" s="61">
        <v>20686</v>
      </c>
    </row>
    <row r="434" spans="1:9" ht="14.25" customHeight="1">
      <c r="A434" s="62" t="s">
        <v>387</v>
      </c>
      <c r="B434" s="62" t="s">
        <v>379</v>
      </c>
      <c r="C434" s="62" t="s">
        <v>145</v>
      </c>
      <c r="D434" s="63" t="s">
        <v>146</v>
      </c>
      <c r="E434" s="64">
        <v>20189.8</v>
      </c>
      <c r="F434" s="64">
        <v>0</v>
      </c>
      <c r="G434" s="64">
        <v>20189.8</v>
      </c>
      <c r="H434" s="64">
        <v>496.2</v>
      </c>
      <c r="I434" s="64">
        <v>20686</v>
      </c>
    </row>
    <row r="435" spans="1:9" ht="11.25">
      <c r="A435" s="62" t="s">
        <v>387</v>
      </c>
      <c r="B435" s="62" t="s">
        <v>379</v>
      </c>
      <c r="C435" s="62" t="s">
        <v>147</v>
      </c>
      <c r="D435" s="63" t="s">
        <v>148</v>
      </c>
      <c r="E435" s="64">
        <v>20155.9</v>
      </c>
      <c r="F435" s="64"/>
      <c r="G435" s="67">
        <v>20155.9</v>
      </c>
      <c r="H435" s="64">
        <v>496.2</v>
      </c>
      <c r="I435" s="67">
        <v>20652.1</v>
      </c>
    </row>
    <row r="436" spans="1:9" ht="11.25">
      <c r="A436" s="62" t="s">
        <v>387</v>
      </c>
      <c r="B436" s="62" t="s">
        <v>379</v>
      </c>
      <c r="C436" s="62" t="s">
        <v>389</v>
      </c>
      <c r="D436" s="63" t="s">
        <v>390</v>
      </c>
      <c r="E436" s="64">
        <v>33.9</v>
      </c>
      <c r="F436" s="64"/>
      <c r="G436" s="67">
        <v>33.9</v>
      </c>
      <c r="H436" s="64"/>
      <c r="I436" s="67">
        <v>33.9</v>
      </c>
    </row>
    <row r="437" spans="1:9" ht="11.25">
      <c r="A437" s="59" t="s">
        <v>387</v>
      </c>
      <c r="B437" s="59" t="s">
        <v>380</v>
      </c>
      <c r="C437" s="59"/>
      <c r="D437" s="60" t="s">
        <v>381</v>
      </c>
      <c r="E437" s="61">
        <v>276</v>
      </c>
      <c r="F437" s="61">
        <v>0</v>
      </c>
      <c r="G437" s="61">
        <v>276</v>
      </c>
      <c r="H437" s="61">
        <v>0</v>
      </c>
      <c r="I437" s="61">
        <v>276</v>
      </c>
    </row>
    <row r="438" spans="1:9" ht="22.5">
      <c r="A438" s="62" t="s">
        <v>387</v>
      </c>
      <c r="B438" s="62" t="s">
        <v>380</v>
      </c>
      <c r="C438" s="62" t="s">
        <v>145</v>
      </c>
      <c r="D438" s="63" t="s">
        <v>146</v>
      </c>
      <c r="E438" s="64">
        <v>276</v>
      </c>
      <c r="F438" s="64">
        <v>0</v>
      </c>
      <c r="G438" s="64">
        <v>276</v>
      </c>
      <c r="H438" s="64">
        <v>0</v>
      </c>
      <c r="I438" s="64">
        <v>276</v>
      </c>
    </row>
    <row r="439" spans="1:9" ht="11.25">
      <c r="A439" s="62" t="s">
        <v>387</v>
      </c>
      <c r="B439" s="62" t="s">
        <v>380</v>
      </c>
      <c r="C439" s="62" t="s">
        <v>147</v>
      </c>
      <c r="D439" s="63" t="s">
        <v>148</v>
      </c>
      <c r="E439" s="64">
        <v>266</v>
      </c>
      <c r="F439" s="64"/>
      <c r="G439" s="67">
        <v>266</v>
      </c>
      <c r="H439" s="64"/>
      <c r="I439" s="67">
        <v>266</v>
      </c>
    </row>
    <row r="440" spans="1:9" ht="11.25">
      <c r="A440" s="62" t="s">
        <v>387</v>
      </c>
      <c r="B440" s="62" t="s">
        <v>380</v>
      </c>
      <c r="C440" s="62" t="s">
        <v>389</v>
      </c>
      <c r="D440" s="63" t="s">
        <v>390</v>
      </c>
      <c r="E440" s="64">
        <v>10</v>
      </c>
      <c r="F440" s="64"/>
      <c r="G440" s="67">
        <v>10</v>
      </c>
      <c r="H440" s="64"/>
      <c r="I440" s="67">
        <v>10</v>
      </c>
    </row>
    <row r="441" spans="1:9" s="123" customFormat="1" ht="22.5">
      <c r="A441" s="56" t="s">
        <v>387</v>
      </c>
      <c r="B441" s="56" t="s">
        <v>141</v>
      </c>
      <c r="C441" s="56"/>
      <c r="D441" s="57" t="s">
        <v>142</v>
      </c>
      <c r="E441" s="58">
        <v>47818.8</v>
      </c>
      <c r="F441" s="58">
        <v>0</v>
      </c>
      <c r="G441" s="58">
        <v>47818.8</v>
      </c>
      <c r="H441" s="58">
        <v>292.3</v>
      </c>
      <c r="I441" s="58">
        <v>48111.1</v>
      </c>
    </row>
    <row r="442" spans="1:9" s="123" customFormat="1" ht="45">
      <c r="A442" s="59" t="s">
        <v>387</v>
      </c>
      <c r="B442" s="59" t="s">
        <v>391</v>
      </c>
      <c r="C442" s="59"/>
      <c r="D442" s="82" t="s">
        <v>375</v>
      </c>
      <c r="E442" s="61"/>
      <c r="F442" s="61"/>
      <c r="G442" s="61">
        <v>0</v>
      </c>
      <c r="H442" s="61">
        <v>292.3</v>
      </c>
      <c r="I442" s="61">
        <v>292.3</v>
      </c>
    </row>
    <row r="443" spans="1:9" s="123" customFormat="1" ht="22.5">
      <c r="A443" s="62" t="s">
        <v>387</v>
      </c>
      <c r="B443" s="62" t="s">
        <v>391</v>
      </c>
      <c r="C443" s="62" t="s">
        <v>145</v>
      </c>
      <c r="D443" s="120" t="s">
        <v>146</v>
      </c>
      <c r="E443" s="64"/>
      <c r="F443" s="64"/>
      <c r="G443" s="64">
        <v>0</v>
      </c>
      <c r="H443" s="64">
        <v>292.3</v>
      </c>
      <c r="I443" s="64">
        <v>292.3</v>
      </c>
    </row>
    <row r="444" spans="1:9" s="123" customFormat="1" ht="11.25">
      <c r="A444" s="62" t="s">
        <v>387</v>
      </c>
      <c r="B444" s="62" t="s">
        <v>391</v>
      </c>
      <c r="C444" s="62" t="s">
        <v>147</v>
      </c>
      <c r="D444" s="121" t="s">
        <v>148</v>
      </c>
      <c r="E444" s="64"/>
      <c r="F444" s="64"/>
      <c r="G444" s="64"/>
      <c r="H444" s="64">
        <v>292.3</v>
      </c>
      <c r="I444" s="64">
        <v>292.3</v>
      </c>
    </row>
    <row r="445" spans="1:9" s="123" customFormat="1" ht="11.25">
      <c r="A445" s="59" t="s">
        <v>387</v>
      </c>
      <c r="B445" s="59" t="s">
        <v>143</v>
      </c>
      <c r="C445" s="59"/>
      <c r="D445" s="60" t="s">
        <v>144</v>
      </c>
      <c r="E445" s="61">
        <v>47710.1</v>
      </c>
      <c r="F445" s="61">
        <v>0</v>
      </c>
      <c r="G445" s="61">
        <v>47710.1</v>
      </c>
      <c r="H445" s="61">
        <v>0</v>
      </c>
      <c r="I445" s="61">
        <v>47710.1</v>
      </c>
    </row>
    <row r="446" spans="1:9" s="123" customFormat="1" ht="22.5">
      <c r="A446" s="83" t="s">
        <v>387</v>
      </c>
      <c r="B446" s="83" t="s">
        <v>143</v>
      </c>
      <c r="C446" s="83" t="s">
        <v>145</v>
      </c>
      <c r="D446" s="63" t="s">
        <v>146</v>
      </c>
      <c r="E446" s="64">
        <v>47710.1</v>
      </c>
      <c r="F446" s="64">
        <v>0</v>
      </c>
      <c r="G446" s="64">
        <v>47710.1</v>
      </c>
      <c r="H446" s="64">
        <v>0</v>
      </c>
      <c r="I446" s="64">
        <v>47710.1</v>
      </c>
    </row>
    <row r="447" spans="1:9" s="123" customFormat="1" ht="11.25">
      <c r="A447" s="83" t="s">
        <v>387</v>
      </c>
      <c r="B447" s="83" t="s">
        <v>143</v>
      </c>
      <c r="C447" s="83" t="s">
        <v>147</v>
      </c>
      <c r="D447" s="63" t="s">
        <v>151</v>
      </c>
      <c r="E447" s="64">
        <v>47710.1</v>
      </c>
      <c r="F447" s="64"/>
      <c r="G447" s="67">
        <v>47710.1</v>
      </c>
      <c r="H447" s="64"/>
      <c r="I447" s="67">
        <v>47710.1</v>
      </c>
    </row>
    <row r="448" spans="1:9" s="123" customFormat="1" ht="11.25">
      <c r="A448" s="59" t="s">
        <v>387</v>
      </c>
      <c r="B448" s="59" t="s">
        <v>149</v>
      </c>
      <c r="C448" s="59"/>
      <c r="D448" s="60" t="s">
        <v>150</v>
      </c>
      <c r="E448" s="61">
        <v>108.7</v>
      </c>
      <c r="F448" s="61">
        <v>0</v>
      </c>
      <c r="G448" s="61">
        <v>108.7</v>
      </c>
      <c r="H448" s="61">
        <v>0</v>
      </c>
      <c r="I448" s="61">
        <v>108.7</v>
      </c>
    </row>
    <row r="449" spans="1:9" s="123" customFormat="1" ht="22.5">
      <c r="A449" s="62" t="s">
        <v>387</v>
      </c>
      <c r="B449" s="62" t="s">
        <v>149</v>
      </c>
      <c r="C449" s="62" t="s">
        <v>145</v>
      </c>
      <c r="D449" s="63" t="s">
        <v>146</v>
      </c>
      <c r="E449" s="64">
        <v>108.7</v>
      </c>
      <c r="F449" s="64">
        <v>0</v>
      </c>
      <c r="G449" s="64">
        <v>108.7</v>
      </c>
      <c r="H449" s="64">
        <v>0</v>
      </c>
      <c r="I449" s="64">
        <v>108.7</v>
      </c>
    </row>
    <row r="450" spans="1:9" s="123" customFormat="1" ht="11.25">
      <c r="A450" s="62" t="s">
        <v>387</v>
      </c>
      <c r="B450" s="62" t="s">
        <v>149</v>
      </c>
      <c r="C450" s="62" t="s">
        <v>147</v>
      </c>
      <c r="D450" s="63" t="s">
        <v>151</v>
      </c>
      <c r="E450" s="64">
        <v>108.7</v>
      </c>
      <c r="F450" s="64"/>
      <c r="G450" s="67">
        <v>108.7</v>
      </c>
      <c r="H450" s="64"/>
      <c r="I450" s="67">
        <v>108.7</v>
      </c>
    </row>
    <row r="451" spans="1:9" s="123" customFormat="1" ht="22.5">
      <c r="A451" s="56" t="s">
        <v>387</v>
      </c>
      <c r="B451" s="56" t="s">
        <v>392</v>
      </c>
      <c r="C451" s="56"/>
      <c r="D451" s="57" t="s">
        <v>393</v>
      </c>
      <c r="E451" s="58">
        <v>19408.9</v>
      </c>
      <c r="F451" s="58">
        <v>0</v>
      </c>
      <c r="G451" s="58">
        <v>19408.9</v>
      </c>
      <c r="H451" s="58">
        <v>0</v>
      </c>
      <c r="I451" s="58">
        <v>19408.9</v>
      </c>
    </row>
    <row r="452" spans="1:9" s="123" customFormat="1" ht="11.25">
      <c r="A452" s="59" t="s">
        <v>387</v>
      </c>
      <c r="B452" s="59" t="s">
        <v>394</v>
      </c>
      <c r="C452" s="59"/>
      <c r="D452" s="60" t="s">
        <v>144</v>
      </c>
      <c r="E452" s="61">
        <v>18987.3</v>
      </c>
      <c r="F452" s="61">
        <v>0</v>
      </c>
      <c r="G452" s="61">
        <v>18987.3</v>
      </c>
      <c r="H452" s="61">
        <v>0</v>
      </c>
      <c r="I452" s="61">
        <v>18987.3</v>
      </c>
    </row>
    <row r="453" spans="1:9" s="123" customFormat="1" ht="22.5">
      <c r="A453" s="62" t="s">
        <v>387</v>
      </c>
      <c r="B453" s="62" t="s">
        <v>394</v>
      </c>
      <c r="C453" s="62" t="s">
        <v>145</v>
      </c>
      <c r="D453" s="63" t="s">
        <v>146</v>
      </c>
      <c r="E453" s="64">
        <v>18987.3</v>
      </c>
      <c r="F453" s="64">
        <v>0</v>
      </c>
      <c r="G453" s="64">
        <v>18987.3</v>
      </c>
      <c r="H453" s="64">
        <v>0</v>
      </c>
      <c r="I453" s="64">
        <v>18987.3</v>
      </c>
    </row>
    <row r="454" spans="1:9" s="123" customFormat="1" ht="11.25">
      <c r="A454" s="62" t="s">
        <v>387</v>
      </c>
      <c r="B454" s="62" t="s">
        <v>394</v>
      </c>
      <c r="C454" s="62" t="s">
        <v>147</v>
      </c>
      <c r="D454" s="63" t="s">
        <v>151</v>
      </c>
      <c r="E454" s="64">
        <v>18987.3</v>
      </c>
      <c r="F454" s="64"/>
      <c r="G454" s="67">
        <v>18987.3</v>
      </c>
      <c r="H454" s="64"/>
      <c r="I454" s="67">
        <v>18987.3</v>
      </c>
    </row>
    <row r="455" spans="1:9" s="123" customFormat="1" ht="11.25">
      <c r="A455" s="59" t="s">
        <v>387</v>
      </c>
      <c r="B455" s="59" t="s">
        <v>395</v>
      </c>
      <c r="C455" s="59"/>
      <c r="D455" s="60" t="s">
        <v>150</v>
      </c>
      <c r="E455" s="61">
        <v>201.6</v>
      </c>
      <c r="F455" s="61">
        <v>0</v>
      </c>
      <c r="G455" s="61">
        <v>201.6</v>
      </c>
      <c r="H455" s="61">
        <v>0</v>
      </c>
      <c r="I455" s="61">
        <v>201.6</v>
      </c>
    </row>
    <row r="456" spans="1:9" s="123" customFormat="1" ht="22.5">
      <c r="A456" s="62" t="s">
        <v>387</v>
      </c>
      <c r="B456" s="62" t="s">
        <v>395</v>
      </c>
      <c r="C456" s="62" t="s">
        <v>145</v>
      </c>
      <c r="D456" s="63" t="s">
        <v>146</v>
      </c>
      <c r="E456" s="64">
        <v>201.6</v>
      </c>
      <c r="F456" s="64">
        <v>0</v>
      </c>
      <c r="G456" s="64">
        <v>201.6</v>
      </c>
      <c r="H456" s="64">
        <v>0</v>
      </c>
      <c r="I456" s="64">
        <v>201.6</v>
      </c>
    </row>
    <row r="457" spans="1:9" s="123" customFormat="1" ht="11.25">
      <c r="A457" s="62" t="s">
        <v>387</v>
      </c>
      <c r="B457" s="62" t="s">
        <v>395</v>
      </c>
      <c r="C457" s="62" t="s">
        <v>147</v>
      </c>
      <c r="D457" s="63" t="s">
        <v>151</v>
      </c>
      <c r="E457" s="64">
        <v>201.6</v>
      </c>
      <c r="F457" s="64"/>
      <c r="G457" s="67">
        <v>201.6</v>
      </c>
      <c r="H457" s="64"/>
      <c r="I457" s="67">
        <v>201.6</v>
      </c>
    </row>
    <row r="458" spans="1:9" s="123" customFormat="1" ht="11.25">
      <c r="A458" s="59" t="s">
        <v>387</v>
      </c>
      <c r="B458" s="59" t="s">
        <v>396</v>
      </c>
      <c r="C458" s="59"/>
      <c r="D458" s="60" t="s">
        <v>397</v>
      </c>
      <c r="E458" s="61">
        <v>220</v>
      </c>
      <c r="F458" s="61">
        <v>0</v>
      </c>
      <c r="G458" s="61">
        <v>220</v>
      </c>
      <c r="H458" s="61">
        <v>0</v>
      </c>
      <c r="I458" s="61">
        <v>220</v>
      </c>
    </row>
    <row r="459" spans="1:9" s="123" customFormat="1" ht="22.5">
      <c r="A459" s="62" t="s">
        <v>387</v>
      </c>
      <c r="B459" s="62" t="s">
        <v>396</v>
      </c>
      <c r="C459" s="62" t="s">
        <v>145</v>
      </c>
      <c r="D459" s="63" t="s">
        <v>146</v>
      </c>
      <c r="E459" s="64">
        <v>220</v>
      </c>
      <c r="F459" s="64">
        <v>0</v>
      </c>
      <c r="G459" s="64">
        <v>220</v>
      </c>
      <c r="H459" s="64">
        <v>0</v>
      </c>
      <c r="I459" s="64">
        <v>220</v>
      </c>
    </row>
    <row r="460" spans="1:9" s="123" customFormat="1" ht="11.25">
      <c r="A460" s="62" t="s">
        <v>387</v>
      </c>
      <c r="B460" s="62" t="s">
        <v>396</v>
      </c>
      <c r="C460" s="62" t="s">
        <v>147</v>
      </c>
      <c r="D460" s="63" t="s">
        <v>151</v>
      </c>
      <c r="E460" s="64">
        <v>220</v>
      </c>
      <c r="F460" s="64"/>
      <c r="G460" s="67">
        <v>220</v>
      </c>
      <c r="H460" s="64"/>
      <c r="I460" s="67">
        <v>220</v>
      </c>
    </row>
    <row r="461" spans="1:9" ht="33.75">
      <c r="A461" s="56" t="s">
        <v>387</v>
      </c>
      <c r="B461" s="56" t="s">
        <v>225</v>
      </c>
      <c r="C461" s="56"/>
      <c r="D461" s="57" t="s">
        <v>226</v>
      </c>
      <c r="E461" s="58">
        <v>463</v>
      </c>
      <c r="F461" s="58">
        <v>0</v>
      </c>
      <c r="G461" s="58">
        <v>463</v>
      </c>
      <c r="H461" s="58">
        <v>0</v>
      </c>
      <c r="I461" s="58">
        <v>463</v>
      </c>
    </row>
    <row r="462" spans="1:9" ht="11.25">
      <c r="A462" s="59" t="s">
        <v>387</v>
      </c>
      <c r="B462" s="59" t="s">
        <v>233</v>
      </c>
      <c r="C462" s="59"/>
      <c r="D462" s="60" t="s">
        <v>234</v>
      </c>
      <c r="E462" s="61">
        <v>463</v>
      </c>
      <c r="F462" s="61">
        <v>0</v>
      </c>
      <c r="G462" s="61">
        <v>463</v>
      </c>
      <c r="H462" s="61">
        <v>0</v>
      </c>
      <c r="I462" s="61">
        <v>463</v>
      </c>
    </row>
    <row r="463" spans="1:9" ht="22.5">
      <c r="A463" s="62" t="s">
        <v>387</v>
      </c>
      <c r="B463" s="62" t="s">
        <v>233</v>
      </c>
      <c r="C463" s="62" t="s">
        <v>145</v>
      </c>
      <c r="D463" s="63" t="s">
        <v>146</v>
      </c>
      <c r="E463" s="64">
        <v>463</v>
      </c>
      <c r="F463" s="64">
        <v>0</v>
      </c>
      <c r="G463" s="64">
        <v>463</v>
      </c>
      <c r="H463" s="64">
        <v>0</v>
      </c>
      <c r="I463" s="64">
        <v>463</v>
      </c>
    </row>
    <row r="464" spans="1:9" ht="11.25">
      <c r="A464" s="62" t="s">
        <v>387</v>
      </c>
      <c r="B464" s="62" t="s">
        <v>233</v>
      </c>
      <c r="C464" s="62" t="s">
        <v>147</v>
      </c>
      <c r="D464" s="63" t="s">
        <v>151</v>
      </c>
      <c r="E464" s="64">
        <v>371.5</v>
      </c>
      <c r="F464" s="64"/>
      <c r="G464" s="67">
        <v>371.5</v>
      </c>
      <c r="H464" s="64"/>
      <c r="I464" s="67">
        <v>371.5</v>
      </c>
    </row>
    <row r="465" spans="1:9" ht="11.25">
      <c r="A465" s="62" t="s">
        <v>387</v>
      </c>
      <c r="B465" s="62" t="s">
        <v>233</v>
      </c>
      <c r="C465" s="62" t="s">
        <v>389</v>
      </c>
      <c r="D465" s="63" t="s">
        <v>398</v>
      </c>
      <c r="E465" s="64">
        <v>91.5</v>
      </c>
      <c r="F465" s="64"/>
      <c r="G465" s="67">
        <v>91.5</v>
      </c>
      <c r="H465" s="64"/>
      <c r="I465" s="67">
        <v>91.5</v>
      </c>
    </row>
    <row r="466" spans="1:9" ht="22.5">
      <c r="A466" s="56" t="s">
        <v>387</v>
      </c>
      <c r="B466" s="56" t="s">
        <v>321</v>
      </c>
      <c r="C466" s="56"/>
      <c r="D466" s="122" t="s">
        <v>322</v>
      </c>
      <c r="E466" s="58">
        <v>344</v>
      </c>
      <c r="F466" s="58">
        <v>0</v>
      </c>
      <c r="G466" s="58">
        <v>344</v>
      </c>
      <c r="H466" s="58">
        <v>0</v>
      </c>
      <c r="I466" s="58">
        <v>344</v>
      </c>
    </row>
    <row r="467" spans="1:9" ht="11.25">
      <c r="A467" s="59" t="s">
        <v>387</v>
      </c>
      <c r="B467" s="59" t="s">
        <v>382</v>
      </c>
      <c r="C467" s="59"/>
      <c r="D467" s="76" t="s">
        <v>383</v>
      </c>
      <c r="E467" s="61">
        <v>344</v>
      </c>
      <c r="F467" s="61">
        <v>0</v>
      </c>
      <c r="G467" s="61">
        <v>344</v>
      </c>
      <c r="H467" s="61">
        <v>0</v>
      </c>
      <c r="I467" s="61">
        <v>344</v>
      </c>
    </row>
    <row r="468" spans="1:9" ht="22.5">
      <c r="A468" s="62" t="s">
        <v>387</v>
      </c>
      <c r="B468" s="62" t="s">
        <v>382</v>
      </c>
      <c r="C468" s="62" t="s">
        <v>145</v>
      </c>
      <c r="D468" s="77" t="s">
        <v>146</v>
      </c>
      <c r="E468" s="64">
        <v>344</v>
      </c>
      <c r="F468" s="64">
        <v>0</v>
      </c>
      <c r="G468" s="64">
        <v>344</v>
      </c>
      <c r="H468" s="64">
        <v>0</v>
      </c>
      <c r="I468" s="64">
        <v>344</v>
      </c>
    </row>
    <row r="469" spans="1:9" ht="11.25">
      <c r="A469" s="62" t="s">
        <v>387</v>
      </c>
      <c r="B469" s="62" t="s">
        <v>382</v>
      </c>
      <c r="C469" s="62" t="s">
        <v>147</v>
      </c>
      <c r="D469" s="77" t="s">
        <v>148</v>
      </c>
      <c r="E469" s="64">
        <v>344</v>
      </c>
      <c r="F469" s="64"/>
      <c r="G469" s="67">
        <v>344</v>
      </c>
      <c r="H469" s="64"/>
      <c r="I469" s="67">
        <v>344</v>
      </c>
    </row>
    <row r="470" spans="1:9" ht="11.25">
      <c r="A470" s="53" t="s">
        <v>399</v>
      </c>
      <c r="B470" s="53"/>
      <c r="C470" s="53"/>
      <c r="D470" s="54" t="s">
        <v>400</v>
      </c>
      <c r="E470" s="55">
        <v>21255.9</v>
      </c>
      <c r="F470" s="55">
        <v>0</v>
      </c>
      <c r="G470" s="55">
        <v>21255.9</v>
      </c>
      <c r="H470" s="55">
        <v>0</v>
      </c>
      <c r="I470" s="55">
        <v>21255.9</v>
      </c>
    </row>
    <row r="471" spans="1:9" s="68" customFormat="1" ht="22.5">
      <c r="A471" s="56" t="s">
        <v>399</v>
      </c>
      <c r="B471" s="124" t="s">
        <v>372</v>
      </c>
      <c r="C471" s="125"/>
      <c r="D471" s="126" t="s">
        <v>373</v>
      </c>
      <c r="E471" s="127">
        <v>13677.8</v>
      </c>
      <c r="F471" s="127">
        <v>0</v>
      </c>
      <c r="G471" s="127">
        <v>13677.8</v>
      </c>
      <c r="H471" s="127">
        <v>0</v>
      </c>
      <c r="I471" s="127">
        <v>13677.8</v>
      </c>
    </row>
    <row r="472" spans="1:9" s="68" customFormat="1" ht="22.5">
      <c r="A472" s="59" t="s">
        <v>399</v>
      </c>
      <c r="B472" s="128" t="s">
        <v>401</v>
      </c>
      <c r="C472" s="128"/>
      <c r="D472" s="129" t="s">
        <v>402</v>
      </c>
      <c r="E472" s="130">
        <v>13177.8</v>
      </c>
      <c r="F472" s="130">
        <v>0</v>
      </c>
      <c r="G472" s="130">
        <v>13177.8</v>
      </c>
      <c r="H472" s="130">
        <v>0</v>
      </c>
      <c r="I472" s="130">
        <v>13177.8</v>
      </c>
    </row>
    <row r="473" spans="1:9" s="68" customFormat="1" ht="11.25">
      <c r="A473" s="62" t="s">
        <v>399</v>
      </c>
      <c r="B473" s="131" t="s">
        <v>401</v>
      </c>
      <c r="C473" s="131" t="s">
        <v>403</v>
      </c>
      <c r="D473" s="132" t="s">
        <v>404</v>
      </c>
      <c r="E473" s="133">
        <v>9228.8</v>
      </c>
      <c r="F473" s="133">
        <v>0</v>
      </c>
      <c r="G473" s="133">
        <v>9228.8</v>
      </c>
      <c r="H473" s="133">
        <v>0</v>
      </c>
      <c r="I473" s="133">
        <v>9228.8</v>
      </c>
    </row>
    <row r="474" spans="1:9" s="68" customFormat="1" ht="11.25">
      <c r="A474" s="62" t="s">
        <v>399</v>
      </c>
      <c r="B474" s="131" t="s">
        <v>401</v>
      </c>
      <c r="C474" s="131" t="s">
        <v>405</v>
      </c>
      <c r="D474" s="132" t="s">
        <v>406</v>
      </c>
      <c r="E474" s="133">
        <v>9228.8</v>
      </c>
      <c r="F474" s="133"/>
      <c r="G474" s="67">
        <v>9228.8</v>
      </c>
      <c r="H474" s="133"/>
      <c r="I474" s="67">
        <v>9228.8</v>
      </c>
    </row>
    <row r="475" spans="1:9" s="68" customFormat="1" ht="22.5">
      <c r="A475" s="62" t="s">
        <v>399</v>
      </c>
      <c r="B475" s="131" t="s">
        <v>401</v>
      </c>
      <c r="C475" s="131" t="s">
        <v>145</v>
      </c>
      <c r="D475" s="132" t="s">
        <v>146</v>
      </c>
      <c r="E475" s="133">
        <v>3949</v>
      </c>
      <c r="F475" s="133">
        <v>0</v>
      </c>
      <c r="G475" s="133">
        <v>3949</v>
      </c>
      <c r="H475" s="133">
        <v>0</v>
      </c>
      <c r="I475" s="133">
        <v>3949</v>
      </c>
    </row>
    <row r="476" spans="1:9" s="68" customFormat="1" ht="11.25">
      <c r="A476" s="62" t="s">
        <v>399</v>
      </c>
      <c r="B476" s="131" t="s">
        <v>401</v>
      </c>
      <c r="C476" s="131" t="s">
        <v>147</v>
      </c>
      <c r="D476" s="132" t="s">
        <v>148</v>
      </c>
      <c r="E476" s="133">
        <v>3949</v>
      </c>
      <c r="F476" s="133"/>
      <c r="G476" s="67">
        <v>3949</v>
      </c>
      <c r="H476" s="133"/>
      <c r="I476" s="67">
        <v>3949</v>
      </c>
    </row>
    <row r="477" spans="1:9" s="68" customFormat="1" ht="11.25">
      <c r="A477" s="59" t="s">
        <v>399</v>
      </c>
      <c r="B477" s="128" t="s">
        <v>380</v>
      </c>
      <c r="C477" s="128"/>
      <c r="D477" s="134" t="s">
        <v>381</v>
      </c>
      <c r="E477" s="130">
        <v>500</v>
      </c>
      <c r="F477" s="130">
        <v>0</v>
      </c>
      <c r="G477" s="130">
        <v>500</v>
      </c>
      <c r="H477" s="130">
        <v>0</v>
      </c>
      <c r="I477" s="130">
        <v>500</v>
      </c>
    </row>
    <row r="478" spans="1:9" s="68" customFormat="1" ht="22.5">
      <c r="A478" s="62" t="s">
        <v>399</v>
      </c>
      <c r="B478" s="131" t="s">
        <v>380</v>
      </c>
      <c r="C478" s="135" t="s">
        <v>145</v>
      </c>
      <c r="D478" s="136" t="s">
        <v>146</v>
      </c>
      <c r="E478" s="133">
        <v>500</v>
      </c>
      <c r="F478" s="133">
        <v>0</v>
      </c>
      <c r="G478" s="133">
        <v>500</v>
      </c>
      <c r="H478" s="133">
        <v>0</v>
      </c>
      <c r="I478" s="133">
        <v>500</v>
      </c>
    </row>
    <row r="479" spans="1:9" s="68" customFormat="1" ht="11.25">
      <c r="A479" s="62" t="s">
        <v>399</v>
      </c>
      <c r="B479" s="131" t="s">
        <v>380</v>
      </c>
      <c r="C479" s="135" t="s">
        <v>147</v>
      </c>
      <c r="D479" s="136" t="s">
        <v>148</v>
      </c>
      <c r="E479" s="133">
        <v>500</v>
      </c>
      <c r="F479" s="133"/>
      <c r="G479" s="67">
        <v>500</v>
      </c>
      <c r="H479" s="133"/>
      <c r="I479" s="67">
        <v>500</v>
      </c>
    </row>
    <row r="480" spans="1:9" s="68" customFormat="1" ht="22.5">
      <c r="A480" s="137" t="s">
        <v>399</v>
      </c>
      <c r="B480" s="138" t="s">
        <v>407</v>
      </c>
      <c r="C480" s="138"/>
      <c r="D480" s="139" t="s">
        <v>408</v>
      </c>
      <c r="E480" s="140">
        <v>7488.1</v>
      </c>
      <c r="F480" s="140">
        <v>0</v>
      </c>
      <c r="G480" s="140">
        <v>7488.1</v>
      </c>
      <c r="H480" s="140">
        <v>0</v>
      </c>
      <c r="I480" s="140">
        <v>7488.1</v>
      </c>
    </row>
    <row r="481" spans="1:9" s="68" customFormat="1" ht="11.25">
      <c r="A481" s="141" t="s">
        <v>399</v>
      </c>
      <c r="B481" s="142" t="s">
        <v>409</v>
      </c>
      <c r="C481" s="142"/>
      <c r="D481" s="143" t="s">
        <v>144</v>
      </c>
      <c r="E481" s="144">
        <v>6499.9</v>
      </c>
      <c r="F481" s="144">
        <v>0</v>
      </c>
      <c r="G481" s="144">
        <v>6499.9</v>
      </c>
      <c r="H481" s="144">
        <v>0</v>
      </c>
      <c r="I481" s="144">
        <v>6499.9</v>
      </c>
    </row>
    <row r="482" spans="1:9" s="68" customFormat="1" ht="22.5">
      <c r="A482" s="145" t="s">
        <v>399</v>
      </c>
      <c r="B482" s="146" t="s">
        <v>409</v>
      </c>
      <c r="C482" s="146" t="s">
        <v>145</v>
      </c>
      <c r="D482" s="147" t="s">
        <v>146</v>
      </c>
      <c r="E482" s="148">
        <v>6499.9</v>
      </c>
      <c r="F482" s="148">
        <v>0</v>
      </c>
      <c r="G482" s="148">
        <v>6499.9</v>
      </c>
      <c r="H482" s="148">
        <v>0</v>
      </c>
      <c r="I482" s="148">
        <v>6499.9</v>
      </c>
    </row>
    <row r="483" spans="1:9" s="68" customFormat="1" ht="11.25">
      <c r="A483" s="145" t="s">
        <v>399</v>
      </c>
      <c r="B483" s="146" t="s">
        <v>409</v>
      </c>
      <c r="C483" s="146" t="s">
        <v>147</v>
      </c>
      <c r="D483" s="147" t="s">
        <v>151</v>
      </c>
      <c r="E483" s="148">
        <v>6499.9</v>
      </c>
      <c r="F483" s="148"/>
      <c r="G483" s="67">
        <v>6499.9</v>
      </c>
      <c r="H483" s="148"/>
      <c r="I483" s="67">
        <v>6499.9</v>
      </c>
    </row>
    <row r="484" spans="1:9" s="68" customFormat="1" ht="11.25">
      <c r="A484" s="141" t="s">
        <v>399</v>
      </c>
      <c r="B484" s="142" t="s">
        <v>410</v>
      </c>
      <c r="C484" s="142"/>
      <c r="D484" s="143" t="s">
        <v>150</v>
      </c>
      <c r="E484" s="144">
        <v>198.2</v>
      </c>
      <c r="F484" s="144">
        <v>0</v>
      </c>
      <c r="G484" s="144">
        <v>198.2</v>
      </c>
      <c r="H484" s="144">
        <v>0</v>
      </c>
      <c r="I484" s="144">
        <v>198.2</v>
      </c>
    </row>
    <row r="485" spans="1:9" s="68" customFormat="1" ht="22.5">
      <c r="A485" s="145" t="s">
        <v>399</v>
      </c>
      <c r="B485" s="146" t="s">
        <v>410</v>
      </c>
      <c r="C485" s="146" t="s">
        <v>145</v>
      </c>
      <c r="D485" s="147" t="s">
        <v>146</v>
      </c>
      <c r="E485" s="148">
        <v>198.2</v>
      </c>
      <c r="F485" s="148">
        <v>0</v>
      </c>
      <c r="G485" s="148">
        <v>198.2</v>
      </c>
      <c r="H485" s="148">
        <v>0</v>
      </c>
      <c r="I485" s="148">
        <v>198.2</v>
      </c>
    </row>
    <row r="486" spans="1:9" s="68" customFormat="1" ht="11.25">
      <c r="A486" s="145" t="s">
        <v>399</v>
      </c>
      <c r="B486" s="146" t="s">
        <v>410</v>
      </c>
      <c r="C486" s="146" t="s">
        <v>147</v>
      </c>
      <c r="D486" s="147" t="s">
        <v>151</v>
      </c>
      <c r="E486" s="148">
        <v>198.2</v>
      </c>
      <c r="F486" s="148"/>
      <c r="G486" s="67">
        <v>198.2</v>
      </c>
      <c r="H486" s="148"/>
      <c r="I486" s="67">
        <v>198.2</v>
      </c>
    </row>
    <row r="487" spans="1:9" s="68" customFormat="1" ht="11.25">
      <c r="A487" s="141" t="s">
        <v>399</v>
      </c>
      <c r="B487" s="142" t="s">
        <v>411</v>
      </c>
      <c r="C487" s="142"/>
      <c r="D487" s="143" t="s">
        <v>412</v>
      </c>
      <c r="E487" s="144">
        <v>790</v>
      </c>
      <c r="F487" s="144">
        <v>0</v>
      </c>
      <c r="G487" s="144">
        <v>790</v>
      </c>
      <c r="H487" s="144">
        <v>0</v>
      </c>
      <c r="I487" s="144">
        <v>790</v>
      </c>
    </row>
    <row r="488" spans="1:9" s="68" customFormat="1" ht="22.5">
      <c r="A488" s="145" t="s">
        <v>399</v>
      </c>
      <c r="B488" s="146" t="s">
        <v>411</v>
      </c>
      <c r="C488" s="146" t="s">
        <v>145</v>
      </c>
      <c r="D488" s="147" t="s">
        <v>146</v>
      </c>
      <c r="E488" s="148">
        <v>790</v>
      </c>
      <c r="F488" s="148">
        <v>0</v>
      </c>
      <c r="G488" s="148">
        <v>790</v>
      </c>
      <c r="H488" s="148">
        <v>0</v>
      </c>
      <c r="I488" s="148">
        <v>790</v>
      </c>
    </row>
    <row r="489" spans="1:9" s="68" customFormat="1" ht="11.25">
      <c r="A489" s="145" t="s">
        <v>399</v>
      </c>
      <c r="B489" s="146" t="s">
        <v>411</v>
      </c>
      <c r="C489" s="146" t="s">
        <v>147</v>
      </c>
      <c r="D489" s="147" t="s">
        <v>151</v>
      </c>
      <c r="E489" s="148">
        <v>790</v>
      </c>
      <c r="F489" s="148"/>
      <c r="G489" s="67">
        <v>790</v>
      </c>
      <c r="H489" s="148"/>
      <c r="I489" s="67">
        <v>790</v>
      </c>
    </row>
    <row r="490" spans="1:9" s="68" customFormat="1" ht="22.5">
      <c r="A490" s="137" t="s">
        <v>399</v>
      </c>
      <c r="B490" s="138" t="s">
        <v>413</v>
      </c>
      <c r="C490" s="138"/>
      <c r="D490" s="139" t="s">
        <v>414</v>
      </c>
      <c r="E490" s="140">
        <v>90</v>
      </c>
      <c r="F490" s="140">
        <v>0</v>
      </c>
      <c r="G490" s="140">
        <v>90</v>
      </c>
      <c r="H490" s="140">
        <v>0</v>
      </c>
      <c r="I490" s="140">
        <v>90</v>
      </c>
    </row>
    <row r="491" spans="1:9" s="68" customFormat="1" ht="11.25">
      <c r="A491" s="141" t="s">
        <v>399</v>
      </c>
      <c r="B491" s="142" t="s">
        <v>382</v>
      </c>
      <c r="C491" s="142"/>
      <c r="D491" s="143" t="s">
        <v>383</v>
      </c>
      <c r="E491" s="144">
        <v>90</v>
      </c>
      <c r="F491" s="144">
        <v>0</v>
      </c>
      <c r="G491" s="144">
        <v>90</v>
      </c>
      <c r="H491" s="144">
        <v>0</v>
      </c>
      <c r="I491" s="144">
        <v>90</v>
      </c>
    </row>
    <row r="492" spans="1:9" s="68" customFormat="1" ht="22.5">
      <c r="A492" s="145" t="s">
        <v>399</v>
      </c>
      <c r="B492" s="146" t="s">
        <v>382</v>
      </c>
      <c r="C492" s="146" t="s">
        <v>145</v>
      </c>
      <c r="D492" s="147" t="s">
        <v>146</v>
      </c>
      <c r="E492" s="148">
        <v>90</v>
      </c>
      <c r="F492" s="148">
        <v>0</v>
      </c>
      <c r="G492" s="148">
        <v>90</v>
      </c>
      <c r="H492" s="148">
        <v>0</v>
      </c>
      <c r="I492" s="148">
        <v>90</v>
      </c>
    </row>
    <row r="493" spans="1:9" s="68" customFormat="1" ht="11.25">
      <c r="A493" s="145" t="s">
        <v>399</v>
      </c>
      <c r="B493" s="146" t="s">
        <v>382</v>
      </c>
      <c r="C493" s="146" t="s">
        <v>147</v>
      </c>
      <c r="D493" s="147" t="s">
        <v>151</v>
      </c>
      <c r="E493" s="148">
        <v>90</v>
      </c>
      <c r="F493" s="148"/>
      <c r="G493" s="67">
        <v>90</v>
      </c>
      <c r="H493" s="148"/>
      <c r="I493" s="67">
        <v>90</v>
      </c>
    </row>
    <row r="494" spans="1:9" ht="11.25">
      <c r="A494" s="53" t="s">
        <v>415</v>
      </c>
      <c r="B494" s="53"/>
      <c r="C494" s="53"/>
      <c r="D494" s="54" t="s">
        <v>416</v>
      </c>
      <c r="E494" s="55">
        <v>23212</v>
      </c>
      <c r="F494" s="55">
        <v>0</v>
      </c>
      <c r="G494" s="55">
        <v>23212</v>
      </c>
      <c r="H494" s="55">
        <v>0</v>
      </c>
      <c r="I494" s="55">
        <v>23212</v>
      </c>
    </row>
    <row r="495" spans="1:9" ht="22.5">
      <c r="A495" s="56" t="s">
        <v>415</v>
      </c>
      <c r="B495" s="56" t="s">
        <v>372</v>
      </c>
      <c r="C495" s="56"/>
      <c r="D495" s="85" t="s">
        <v>373</v>
      </c>
      <c r="E495" s="58">
        <v>22732</v>
      </c>
      <c r="F495" s="58">
        <v>0</v>
      </c>
      <c r="G495" s="58">
        <v>22732</v>
      </c>
      <c r="H495" s="58">
        <v>0</v>
      </c>
      <c r="I495" s="58">
        <v>22732</v>
      </c>
    </row>
    <row r="496" spans="1:9" ht="11.25">
      <c r="A496" s="59" t="s">
        <v>415</v>
      </c>
      <c r="B496" s="59" t="s">
        <v>378</v>
      </c>
      <c r="C496" s="59"/>
      <c r="D496" s="82" t="s">
        <v>144</v>
      </c>
      <c r="E496" s="61">
        <v>21939</v>
      </c>
      <c r="F496" s="61">
        <v>0</v>
      </c>
      <c r="G496" s="61">
        <v>21939</v>
      </c>
      <c r="H496" s="61">
        <v>0</v>
      </c>
      <c r="I496" s="61">
        <v>21939</v>
      </c>
    </row>
    <row r="497" spans="1:9" ht="33.75">
      <c r="A497" s="62" t="s">
        <v>415</v>
      </c>
      <c r="B497" s="62" t="s">
        <v>378</v>
      </c>
      <c r="C497" s="62" t="s">
        <v>76</v>
      </c>
      <c r="D497" s="84" t="s">
        <v>417</v>
      </c>
      <c r="E497" s="64">
        <v>4096.2</v>
      </c>
      <c r="F497" s="64">
        <v>0</v>
      </c>
      <c r="G497" s="64">
        <v>4096.2</v>
      </c>
      <c r="H497" s="64">
        <v>0</v>
      </c>
      <c r="I497" s="64">
        <v>4096.2</v>
      </c>
    </row>
    <row r="498" spans="1:9" ht="11.25">
      <c r="A498" s="62" t="s">
        <v>415</v>
      </c>
      <c r="B498" s="62" t="s">
        <v>378</v>
      </c>
      <c r="C498" s="62" t="s">
        <v>229</v>
      </c>
      <c r="D498" s="84" t="s">
        <v>230</v>
      </c>
      <c r="E498" s="64">
        <v>4096.2</v>
      </c>
      <c r="F498" s="64"/>
      <c r="G498" s="67">
        <v>4096.2</v>
      </c>
      <c r="H498" s="64"/>
      <c r="I498" s="67">
        <v>4096.2</v>
      </c>
    </row>
    <row r="499" spans="1:9" ht="11.25">
      <c r="A499" s="62" t="s">
        <v>415</v>
      </c>
      <c r="B499" s="62" t="s">
        <v>378</v>
      </c>
      <c r="C499" s="62" t="s">
        <v>87</v>
      </c>
      <c r="D499" s="84" t="s">
        <v>88</v>
      </c>
      <c r="E499" s="64">
        <v>914.6</v>
      </c>
      <c r="F499" s="64">
        <v>0</v>
      </c>
      <c r="G499" s="64">
        <v>914.6</v>
      </c>
      <c r="H499" s="64">
        <v>0</v>
      </c>
      <c r="I499" s="64">
        <v>914.6</v>
      </c>
    </row>
    <row r="500" spans="1:9" ht="11.25">
      <c r="A500" s="62" t="s">
        <v>415</v>
      </c>
      <c r="B500" s="62" t="s">
        <v>378</v>
      </c>
      <c r="C500" s="62" t="s">
        <v>89</v>
      </c>
      <c r="D500" s="84" t="s">
        <v>418</v>
      </c>
      <c r="E500" s="64">
        <v>914.6</v>
      </c>
      <c r="F500" s="64"/>
      <c r="G500" s="67">
        <v>914.6</v>
      </c>
      <c r="H500" s="64"/>
      <c r="I500" s="67">
        <v>914.6</v>
      </c>
    </row>
    <row r="501" spans="1:9" ht="22.5">
      <c r="A501" s="62" t="s">
        <v>415</v>
      </c>
      <c r="B501" s="62" t="s">
        <v>378</v>
      </c>
      <c r="C501" s="62" t="s">
        <v>145</v>
      </c>
      <c r="D501" s="84" t="s">
        <v>146</v>
      </c>
      <c r="E501" s="64">
        <v>16923.9</v>
      </c>
      <c r="F501" s="64">
        <v>0</v>
      </c>
      <c r="G501" s="64">
        <v>16923.9</v>
      </c>
      <c r="H501" s="64">
        <v>0</v>
      </c>
      <c r="I501" s="64">
        <v>16923.9</v>
      </c>
    </row>
    <row r="502" spans="1:9" ht="11.25">
      <c r="A502" s="62" t="s">
        <v>415</v>
      </c>
      <c r="B502" s="62" t="s">
        <v>378</v>
      </c>
      <c r="C502" s="62" t="s">
        <v>147</v>
      </c>
      <c r="D502" s="84" t="s">
        <v>148</v>
      </c>
      <c r="E502" s="64">
        <v>16923.9</v>
      </c>
      <c r="F502" s="64"/>
      <c r="G502" s="67">
        <v>16923.9</v>
      </c>
      <c r="H502" s="64"/>
      <c r="I502" s="67">
        <v>16923.9</v>
      </c>
    </row>
    <row r="503" spans="1:9" ht="11.25">
      <c r="A503" s="62" t="s">
        <v>415</v>
      </c>
      <c r="B503" s="62" t="s">
        <v>378</v>
      </c>
      <c r="C503" s="62" t="s">
        <v>91</v>
      </c>
      <c r="D503" s="84" t="s">
        <v>92</v>
      </c>
      <c r="E503" s="64">
        <v>4.3</v>
      </c>
      <c r="F503" s="64">
        <v>0</v>
      </c>
      <c r="G503" s="64">
        <v>4.3</v>
      </c>
      <c r="H503" s="64">
        <v>0</v>
      </c>
      <c r="I503" s="64">
        <v>4.3</v>
      </c>
    </row>
    <row r="504" spans="1:9" ht="11.25">
      <c r="A504" s="62" t="s">
        <v>415</v>
      </c>
      <c r="B504" s="62" t="s">
        <v>378</v>
      </c>
      <c r="C504" s="62" t="s">
        <v>93</v>
      </c>
      <c r="D504" s="84" t="s">
        <v>94</v>
      </c>
      <c r="E504" s="64">
        <v>4.3</v>
      </c>
      <c r="F504" s="64"/>
      <c r="G504" s="67">
        <v>4.3</v>
      </c>
      <c r="H504" s="64"/>
      <c r="I504" s="67">
        <v>4.3</v>
      </c>
    </row>
    <row r="505" spans="1:9" ht="11.25">
      <c r="A505" s="59" t="s">
        <v>415</v>
      </c>
      <c r="B505" s="59" t="s">
        <v>379</v>
      </c>
      <c r="C505" s="59"/>
      <c r="D505" s="82" t="s">
        <v>150</v>
      </c>
      <c r="E505" s="61">
        <v>23</v>
      </c>
      <c r="F505" s="61">
        <v>0</v>
      </c>
      <c r="G505" s="61">
        <v>23</v>
      </c>
      <c r="H505" s="61">
        <v>0</v>
      </c>
      <c r="I505" s="61">
        <v>23</v>
      </c>
    </row>
    <row r="506" spans="1:9" ht="22.5">
      <c r="A506" s="62" t="s">
        <v>415</v>
      </c>
      <c r="B506" s="62" t="s">
        <v>379</v>
      </c>
      <c r="C506" s="62" t="s">
        <v>145</v>
      </c>
      <c r="D506" s="84" t="s">
        <v>146</v>
      </c>
      <c r="E506" s="64">
        <v>6.5</v>
      </c>
      <c r="F506" s="64">
        <v>0</v>
      </c>
      <c r="G506" s="64">
        <v>6.5</v>
      </c>
      <c r="H506" s="64">
        <v>0</v>
      </c>
      <c r="I506" s="64">
        <v>6.5</v>
      </c>
    </row>
    <row r="507" spans="1:9" ht="11.25">
      <c r="A507" s="62" t="s">
        <v>415</v>
      </c>
      <c r="B507" s="62" t="s">
        <v>379</v>
      </c>
      <c r="C507" s="62" t="s">
        <v>147</v>
      </c>
      <c r="D507" s="84" t="s">
        <v>148</v>
      </c>
      <c r="E507" s="64">
        <v>6.5</v>
      </c>
      <c r="F507" s="64"/>
      <c r="G507" s="67">
        <v>6.5</v>
      </c>
      <c r="H507" s="64"/>
      <c r="I507" s="67">
        <v>6.5</v>
      </c>
    </row>
    <row r="508" spans="1:9" ht="11.25">
      <c r="A508" s="62" t="s">
        <v>415</v>
      </c>
      <c r="B508" s="62" t="s">
        <v>379</v>
      </c>
      <c r="C508" s="62" t="s">
        <v>91</v>
      </c>
      <c r="D508" s="84" t="s">
        <v>92</v>
      </c>
      <c r="E508" s="64">
        <v>16.5</v>
      </c>
      <c r="F508" s="64">
        <v>0</v>
      </c>
      <c r="G508" s="64">
        <v>16.5</v>
      </c>
      <c r="H508" s="64">
        <v>0</v>
      </c>
      <c r="I508" s="64">
        <v>16.5</v>
      </c>
    </row>
    <row r="509" spans="1:9" ht="11.25">
      <c r="A509" s="62" t="s">
        <v>415</v>
      </c>
      <c r="B509" s="62" t="s">
        <v>379</v>
      </c>
      <c r="C509" s="62" t="s">
        <v>95</v>
      </c>
      <c r="D509" s="84" t="s">
        <v>96</v>
      </c>
      <c r="E509" s="64">
        <v>16.5</v>
      </c>
      <c r="F509" s="64"/>
      <c r="G509" s="67">
        <v>16.5</v>
      </c>
      <c r="H509" s="64"/>
      <c r="I509" s="67">
        <v>16.5</v>
      </c>
    </row>
    <row r="510" spans="1:9" ht="11.25">
      <c r="A510" s="59" t="s">
        <v>415</v>
      </c>
      <c r="B510" s="59" t="s">
        <v>380</v>
      </c>
      <c r="C510" s="59"/>
      <c r="D510" s="82" t="s">
        <v>381</v>
      </c>
      <c r="E510" s="61">
        <v>770</v>
      </c>
      <c r="F510" s="61">
        <v>0</v>
      </c>
      <c r="G510" s="61">
        <v>770</v>
      </c>
      <c r="H510" s="61">
        <v>0</v>
      </c>
      <c r="I510" s="61">
        <v>770</v>
      </c>
    </row>
    <row r="511" spans="1:9" ht="22.5">
      <c r="A511" s="62" t="s">
        <v>415</v>
      </c>
      <c r="B511" s="62" t="s">
        <v>380</v>
      </c>
      <c r="C511" s="62" t="s">
        <v>145</v>
      </c>
      <c r="D511" s="84" t="s">
        <v>146</v>
      </c>
      <c r="E511" s="64">
        <v>27</v>
      </c>
      <c r="F511" s="64">
        <v>0</v>
      </c>
      <c r="G511" s="64">
        <v>27</v>
      </c>
      <c r="H511" s="64">
        <v>0</v>
      </c>
      <c r="I511" s="64">
        <v>27</v>
      </c>
    </row>
    <row r="512" spans="1:9" ht="11.25">
      <c r="A512" s="62" t="s">
        <v>415</v>
      </c>
      <c r="B512" s="62" t="s">
        <v>380</v>
      </c>
      <c r="C512" s="62" t="s">
        <v>147</v>
      </c>
      <c r="D512" s="84" t="s">
        <v>148</v>
      </c>
      <c r="E512" s="64">
        <v>27</v>
      </c>
      <c r="F512" s="64"/>
      <c r="G512" s="67">
        <v>27</v>
      </c>
      <c r="H512" s="64"/>
      <c r="I512" s="67">
        <v>27</v>
      </c>
    </row>
    <row r="513" spans="1:9" ht="11.25">
      <c r="A513" s="62" t="s">
        <v>415</v>
      </c>
      <c r="B513" s="62" t="s">
        <v>380</v>
      </c>
      <c r="C513" s="62" t="s">
        <v>91</v>
      </c>
      <c r="D513" s="84" t="s">
        <v>92</v>
      </c>
      <c r="E513" s="64">
        <v>743</v>
      </c>
      <c r="F513" s="64">
        <v>0</v>
      </c>
      <c r="G513" s="64">
        <v>743</v>
      </c>
      <c r="H513" s="64">
        <v>0</v>
      </c>
      <c r="I513" s="64">
        <v>743</v>
      </c>
    </row>
    <row r="514" spans="1:9" ht="11.25">
      <c r="A514" s="62" t="s">
        <v>415</v>
      </c>
      <c r="B514" s="62" t="s">
        <v>380</v>
      </c>
      <c r="C514" s="62" t="s">
        <v>95</v>
      </c>
      <c r="D514" s="84" t="s">
        <v>96</v>
      </c>
      <c r="E514" s="64">
        <v>743</v>
      </c>
      <c r="F514" s="64"/>
      <c r="G514" s="67">
        <v>743</v>
      </c>
      <c r="H514" s="64"/>
      <c r="I514" s="67">
        <v>743</v>
      </c>
    </row>
    <row r="515" spans="1:9" ht="22.5">
      <c r="A515" s="56" t="s">
        <v>415</v>
      </c>
      <c r="B515" s="56" t="s">
        <v>321</v>
      </c>
      <c r="C515" s="56"/>
      <c r="D515" s="85" t="s">
        <v>322</v>
      </c>
      <c r="E515" s="58">
        <v>480</v>
      </c>
      <c r="F515" s="58">
        <v>0</v>
      </c>
      <c r="G515" s="58">
        <v>480</v>
      </c>
      <c r="H515" s="58">
        <v>0</v>
      </c>
      <c r="I515" s="58">
        <v>480</v>
      </c>
    </row>
    <row r="516" spans="1:9" ht="11.25">
      <c r="A516" s="59" t="s">
        <v>415</v>
      </c>
      <c r="B516" s="59" t="s">
        <v>382</v>
      </c>
      <c r="C516" s="59"/>
      <c r="D516" s="82" t="s">
        <v>383</v>
      </c>
      <c r="E516" s="61">
        <v>480</v>
      </c>
      <c r="F516" s="61">
        <v>0</v>
      </c>
      <c r="G516" s="61">
        <v>480</v>
      </c>
      <c r="H516" s="61">
        <v>0</v>
      </c>
      <c r="I516" s="61">
        <v>480</v>
      </c>
    </row>
    <row r="517" spans="1:9" ht="22.5">
      <c r="A517" s="62" t="s">
        <v>415</v>
      </c>
      <c r="B517" s="62" t="s">
        <v>382</v>
      </c>
      <c r="C517" s="62" t="s">
        <v>145</v>
      </c>
      <c r="D517" s="84" t="s">
        <v>146</v>
      </c>
      <c r="E517" s="64">
        <v>480</v>
      </c>
      <c r="F517" s="64">
        <v>0</v>
      </c>
      <c r="G517" s="64">
        <v>480</v>
      </c>
      <c r="H517" s="64">
        <v>0</v>
      </c>
      <c r="I517" s="64">
        <v>480</v>
      </c>
    </row>
    <row r="518" spans="1:9" ht="11.25">
      <c r="A518" s="62" t="s">
        <v>415</v>
      </c>
      <c r="B518" s="62" t="s">
        <v>382</v>
      </c>
      <c r="C518" s="62" t="s">
        <v>147</v>
      </c>
      <c r="D518" s="84" t="s">
        <v>148</v>
      </c>
      <c r="E518" s="64">
        <v>480</v>
      </c>
      <c r="F518" s="64"/>
      <c r="G518" s="67">
        <v>480</v>
      </c>
      <c r="H518" s="64"/>
      <c r="I518" s="67">
        <v>480</v>
      </c>
    </row>
    <row r="519" spans="1:9" ht="11.25">
      <c r="A519" s="50" t="s">
        <v>419</v>
      </c>
      <c r="B519" s="50"/>
      <c r="C519" s="50"/>
      <c r="D519" s="51" t="s">
        <v>420</v>
      </c>
      <c r="E519" s="52">
        <v>99510.4</v>
      </c>
      <c r="F519" s="52">
        <v>0</v>
      </c>
      <c r="G519" s="52">
        <v>99510.4</v>
      </c>
      <c r="H519" s="52">
        <v>1675</v>
      </c>
      <c r="I519" s="52">
        <v>101185.4</v>
      </c>
    </row>
    <row r="520" spans="1:9" ht="11.25">
      <c r="A520" s="149" t="s">
        <v>421</v>
      </c>
      <c r="B520" s="149"/>
      <c r="C520" s="149"/>
      <c r="D520" s="150" t="s">
        <v>422</v>
      </c>
      <c r="E520" s="55">
        <v>99510.4</v>
      </c>
      <c r="F520" s="55">
        <v>0</v>
      </c>
      <c r="G520" s="55">
        <v>99510.4</v>
      </c>
      <c r="H520" s="55">
        <v>1675</v>
      </c>
      <c r="I520" s="55">
        <v>101185.4</v>
      </c>
    </row>
    <row r="521" spans="1:9" s="68" customFormat="1" ht="22.5">
      <c r="A521" s="137" t="s">
        <v>421</v>
      </c>
      <c r="B521" s="137" t="s">
        <v>141</v>
      </c>
      <c r="C521" s="137"/>
      <c r="D521" s="151" t="s">
        <v>142</v>
      </c>
      <c r="E521" s="58">
        <v>98450.6</v>
      </c>
      <c r="F521" s="58">
        <v>0</v>
      </c>
      <c r="G521" s="58">
        <v>98450.6</v>
      </c>
      <c r="H521" s="58">
        <v>1675</v>
      </c>
      <c r="I521" s="58">
        <v>100125.6</v>
      </c>
    </row>
    <row r="522" spans="1:9" s="68" customFormat="1" ht="11.25">
      <c r="A522" s="141" t="s">
        <v>421</v>
      </c>
      <c r="B522" s="141" t="s">
        <v>143</v>
      </c>
      <c r="C522" s="141"/>
      <c r="D522" s="152" t="s">
        <v>144</v>
      </c>
      <c r="E522" s="61">
        <v>93930.3</v>
      </c>
      <c r="F522" s="61">
        <v>0</v>
      </c>
      <c r="G522" s="61">
        <v>93930.3</v>
      </c>
      <c r="H522" s="61">
        <v>0</v>
      </c>
      <c r="I522" s="61">
        <v>93930.3</v>
      </c>
    </row>
    <row r="523" spans="1:9" s="68" customFormat="1" ht="22.5">
      <c r="A523" s="145" t="s">
        <v>421</v>
      </c>
      <c r="B523" s="145" t="s">
        <v>143</v>
      </c>
      <c r="C523" s="145" t="s">
        <v>145</v>
      </c>
      <c r="D523" s="153" t="s">
        <v>146</v>
      </c>
      <c r="E523" s="64">
        <v>93930.3</v>
      </c>
      <c r="F523" s="64">
        <v>0</v>
      </c>
      <c r="G523" s="64">
        <v>93930.3</v>
      </c>
      <c r="H523" s="64">
        <v>0</v>
      </c>
      <c r="I523" s="64">
        <v>93930.3</v>
      </c>
    </row>
    <row r="524" spans="1:9" s="68" customFormat="1" ht="11.25">
      <c r="A524" s="145" t="s">
        <v>421</v>
      </c>
      <c r="B524" s="145" t="s">
        <v>143</v>
      </c>
      <c r="C524" s="145" t="s">
        <v>147</v>
      </c>
      <c r="D524" s="153" t="s">
        <v>151</v>
      </c>
      <c r="E524" s="64">
        <v>93930.3</v>
      </c>
      <c r="F524" s="64"/>
      <c r="G524" s="67">
        <v>93930.3</v>
      </c>
      <c r="H524" s="64"/>
      <c r="I524" s="67">
        <v>93930.3</v>
      </c>
    </row>
    <row r="525" spans="1:9" s="68" customFormat="1" ht="11.25">
      <c r="A525" s="141" t="s">
        <v>421</v>
      </c>
      <c r="B525" s="141" t="s">
        <v>149</v>
      </c>
      <c r="C525" s="141"/>
      <c r="D525" s="152" t="s">
        <v>150</v>
      </c>
      <c r="E525" s="61">
        <v>3296.4</v>
      </c>
      <c r="F525" s="61">
        <v>0</v>
      </c>
      <c r="G525" s="61">
        <v>3296.4</v>
      </c>
      <c r="H525" s="61">
        <v>0</v>
      </c>
      <c r="I525" s="61">
        <v>3296.4</v>
      </c>
    </row>
    <row r="526" spans="1:9" s="68" customFormat="1" ht="22.5">
      <c r="A526" s="145" t="s">
        <v>421</v>
      </c>
      <c r="B526" s="145" t="s">
        <v>149</v>
      </c>
      <c r="C526" s="145" t="s">
        <v>145</v>
      </c>
      <c r="D526" s="153" t="s">
        <v>146</v>
      </c>
      <c r="E526" s="64">
        <v>3296.4</v>
      </c>
      <c r="F526" s="64">
        <v>0</v>
      </c>
      <c r="G526" s="64">
        <v>3296.4</v>
      </c>
      <c r="H526" s="64">
        <v>0</v>
      </c>
      <c r="I526" s="64">
        <v>3296.4</v>
      </c>
    </row>
    <row r="527" spans="1:9" s="68" customFormat="1" ht="11.25">
      <c r="A527" s="145" t="s">
        <v>423</v>
      </c>
      <c r="B527" s="145" t="s">
        <v>149</v>
      </c>
      <c r="C527" s="145" t="s">
        <v>147</v>
      </c>
      <c r="D527" s="153" t="s">
        <v>151</v>
      </c>
      <c r="E527" s="64">
        <v>3296.4</v>
      </c>
      <c r="F527" s="64"/>
      <c r="G527" s="67">
        <v>3296.4</v>
      </c>
      <c r="H527" s="64"/>
      <c r="I527" s="67">
        <v>3296.4</v>
      </c>
    </row>
    <row r="528" spans="1:9" s="68" customFormat="1" ht="11.25">
      <c r="A528" s="141" t="s">
        <v>421</v>
      </c>
      <c r="B528" s="141" t="s">
        <v>424</v>
      </c>
      <c r="C528" s="141"/>
      <c r="D528" s="152" t="s">
        <v>425</v>
      </c>
      <c r="E528" s="61">
        <v>1223.9</v>
      </c>
      <c r="F528" s="61">
        <v>0</v>
      </c>
      <c r="G528" s="61">
        <v>1223.9</v>
      </c>
      <c r="H528" s="61">
        <v>1675</v>
      </c>
      <c r="I528" s="61">
        <v>2898.9</v>
      </c>
    </row>
    <row r="529" spans="1:9" s="68" customFormat="1" ht="22.5">
      <c r="A529" s="145" t="s">
        <v>421</v>
      </c>
      <c r="B529" s="145" t="s">
        <v>424</v>
      </c>
      <c r="C529" s="145" t="s">
        <v>145</v>
      </c>
      <c r="D529" s="153" t="s">
        <v>146</v>
      </c>
      <c r="E529" s="64">
        <v>1223.9</v>
      </c>
      <c r="F529" s="64">
        <v>0</v>
      </c>
      <c r="G529" s="64">
        <v>1223.9</v>
      </c>
      <c r="H529" s="64">
        <v>1675</v>
      </c>
      <c r="I529" s="64">
        <v>2898.9</v>
      </c>
    </row>
    <row r="530" spans="1:9" s="68" customFormat="1" ht="11.25">
      <c r="A530" s="145" t="s">
        <v>421</v>
      </c>
      <c r="B530" s="145" t="s">
        <v>426</v>
      </c>
      <c r="C530" s="145" t="s">
        <v>147</v>
      </c>
      <c r="D530" s="153" t="s">
        <v>151</v>
      </c>
      <c r="E530" s="64">
        <v>1223.9</v>
      </c>
      <c r="F530" s="64"/>
      <c r="G530" s="67">
        <v>1223.9</v>
      </c>
      <c r="H530" s="64">
        <v>1675</v>
      </c>
      <c r="I530" s="67">
        <v>2898.9</v>
      </c>
    </row>
    <row r="531" spans="1:9" s="68" customFormat="1" ht="33.75">
      <c r="A531" s="56" t="s">
        <v>421</v>
      </c>
      <c r="B531" s="56" t="s">
        <v>225</v>
      </c>
      <c r="C531" s="56"/>
      <c r="D531" s="57" t="s">
        <v>226</v>
      </c>
      <c r="E531" s="58">
        <v>888.8</v>
      </c>
      <c r="F531" s="58">
        <v>0</v>
      </c>
      <c r="G531" s="58">
        <v>888.8</v>
      </c>
      <c r="H531" s="58">
        <v>0</v>
      </c>
      <c r="I531" s="58">
        <v>888.8</v>
      </c>
    </row>
    <row r="532" spans="1:9" s="68" customFormat="1" ht="11.25">
      <c r="A532" s="59" t="s">
        <v>421</v>
      </c>
      <c r="B532" s="59" t="s">
        <v>233</v>
      </c>
      <c r="C532" s="59"/>
      <c r="D532" s="60" t="s">
        <v>234</v>
      </c>
      <c r="E532" s="61">
        <v>888.8</v>
      </c>
      <c r="F532" s="61">
        <v>0</v>
      </c>
      <c r="G532" s="61">
        <v>888.8</v>
      </c>
      <c r="H532" s="61">
        <v>0</v>
      </c>
      <c r="I532" s="61">
        <v>888.8</v>
      </c>
    </row>
    <row r="533" spans="1:9" s="68" customFormat="1" ht="22.5">
      <c r="A533" s="62" t="s">
        <v>421</v>
      </c>
      <c r="B533" s="62" t="s">
        <v>233</v>
      </c>
      <c r="C533" s="62" t="s">
        <v>145</v>
      </c>
      <c r="D533" s="63" t="s">
        <v>146</v>
      </c>
      <c r="E533" s="64">
        <v>888.8</v>
      </c>
      <c r="F533" s="64">
        <v>0</v>
      </c>
      <c r="G533" s="64">
        <v>888.8</v>
      </c>
      <c r="H533" s="64">
        <v>0</v>
      </c>
      <c r="I533" s="64">
        <v>888.8</v>
      </c>
    </row>
    <row r="534" spans="1:9" s="68" customFormat="1" ht="11.25">
      <c r="A534" s="62" t="s">
        <v>421</v>
      </c>
      <c r="B534" s="62" t="s">
        <v>233</v>
      </c>
      <c r="C534" s="62" t="s">
        <v>147</v>
      </c>
      <c r="D534" s="63" t="s">
        <v>151</v>
      </c>
      <c r="E534" s="64">
        <v>888.8</v>
      </c>
      <c r="F534" s="64"/>
      <c r="G534" s="67">
        <v>888.8</v>
      </c>
      <c r="H534" s="64"/>
      <c r="I534" s="67">
        <v>888.8</v>
      </c>
    </row>
    <row r="535" spans="1:9" s="68" customFormat="1" ht="22.5">
      <c r="A535" s="56" t="s">
        <v>421</v>
      </c>
      <c r="B535" s="56" t="s">
        <v>321</v>
      </c>
      <c r="C535" s="56"/>
      <c r="D535" s="85" t="s">
        <v>322</v>
      </c>
      <c r="E535" s="58">
        <v>171</v>
      </c>
      <c r="F535" s="58">
        <v>0</v>
      </c>
      <c r="G535" s="58">
        <v>171</v>
      </c>
      <c r="H535" s="58">
        <v>0</v>
      </c>
      <c r="I535" s="58">
        <v>171</v>
      </c>
    </row>
    <row r="536" spans="1:9" s="68" customFormat="1" ht="11.25">
      <c r="A536" s="81" t="s">
        <v>421</v>
      </c>
      <c r="B536" s="81" t="s">
        <v>382</v>
      </c>
      <c r="C536" s="81"/>
      <c r="D536" s="60" t="s">
        <v>383</v>
      </c>
      <c r="E536" s="61">
        <v>171</v>
      </c>
      <c r="F536" s="61">
        <v>0</v>
      </c>
      <c r="G536" s="61">
        <v>171</v>
      </c>
      <c r="H536" s="61">
        <v>0</v>
      </c>
      <c r="I536" s="61">
        <v>171</v>
      </c>
    </row>
    <row r="537" spans="1:9" s="68" customFormat="1" ht="22.5">
      <c r="A537" s="83" t="s">
        <v>421</v>
      </c>
      <c r="B537" s="83" t="s">
        <v>382</v>
      </c>
      <c r="C537" s="83" t="s">
        <v>145</v>
      </c>
      <c r="D537" s="63" t="s">
        <v>146</v>
      </c>
      <c r="E537" s="64">
        <v>171</v>
      </c>
      <c r="F537" s="64">
        <v>0</v>
      </c>
      <c r="G537" s="64">
        <v>171</v>
      </c>
      <c r="H537" s="64">
        <v>0</v>
      </c>
      <c r="I537" s="64">
        <v>171</v>
      </c>
    </row>
    <row r="538" spans="1:9" s="68" customFormat="1" ht="11.25">
      <c r="A538" s="83" t="s">
        <v>421</v>
      </c>
      <c r="B538" s="83" t="s">
        <v>382</v>
      </c>
      <c r="C538" s="83" t="s">
        <v>147</v>
      </c>
      <c r="D538" s="63" t="s">
        <v>151</v>
      </c>
      <c r="E538" s="64">
        <v>171</v>
      </c>
      <c r="F538" s="64"/>
      <c r="G538" s="67">
        <v>171</v>
      </c>
      <c r="H538" s="64"/>
      <c r="I538" s="67">
        <v>171</v>
      </c>
    </row>
    <row r="539" spans="1:9" s="106" customFormat="1" ht="10.5">
      <c r="A539" s="50" t="s">
        <v>427</v>
      </c>
      <c r="B539" s="50"/>
      <c r="C539" s="50"/>
      <c r="D539" s="51" t="s">
        <v>428</v>
      </c>
      <c r="E539" s="52">
        <v>149538</v>
      </c>
      <c r="F539" s="52">
        <v>230</v>
      </c>
      <c r="G539" s="52">
        <v>149768</v>
      </c>
      <c r="H539" s="52">
        <v>-30338.3</v>
      </c>
      <c r="I539" s="52">
        <v>119429.7</v>
      </c>
    </row>
    <row r="540" spans="1:9" s="106" customFormat="1" ht="10.5">
      <c r="A540" s="53" t="s">
        <v>429</v>
      </c>
      <c r="B540" s="53"/>
      <c r="C540" s="53"/>
      <c r="D540" s="91" t="s">
        <v>430</v>
      </c>
      <c r="E540" s="55">
        <v>0</v>
      </c>
      <c r="F540" s="55">
        <v>230</v>
      </c>
      <c r="G540" s="55">
        <v>230</v>
      </c>
      <c r="H540" s="55">
        <v>0</v>
      </c>
      <c r="I540" s="55">
        <v>230</v>
      </c>
    </row>
    <row r="541" spans="1:9" s="106" customFormat="1" ht="22.5">
      <c r="A541" s="56" t="s">
        <v>429</v>
      </c>
      <c r="B541" s="56" t="s">
        <v>125</v>
      </c>
      <c r="C541" s="56"/>
      <c r="D541" s="57" t="s">
        <v>126</v>
      </c>
      <c r="E541" s="58">
        <v>0</v>
      </c>
      <c r="F541" s="58">
        <v>230</v>
      </c>
      <c r="G541" s="58">
        <v>230</v>
      </c>
      <c r="H541" s="58">
        <v>0</v>
      </c>
      <c r="I541" s="58">
        <v>230</v>
      </c>
    </row>
    <row r="542" spans="1:9" s="106" customFormat="1" ht="22.5">
      <c r="A542" s="59" t="s">
        <v>429</v>
      </c>
      <c r="B542" s="59" t="s">
        <v>431</v>
      </c>
      <c r="C542" s="59"/>
      <c r="D542" s="60" t="s">
        <v>432</v>
      </c>
      <c r="E542" s="61">
        <v>0</v>
      </c>
      <c r="F542" s="61">
        <v>230</v>
      </c>
      <c r="G542" s="61">
        <v>230</v>
      </c>
      <c r="H542" s="61">
        <v>0</v>
      </c>
      <c r="I542" s="61">
        <v>230</v>
      </c>
    </row>
    <row r="543" spans="1:9" s="106" customFormat="1" ht="11.25">
      <c r="A543" s="62" t="s">
        <v>429</v>
      </c>
      <c r="B543" s="62" t="s">
        <v>431</v>
      </c>
      <c r="C543" s="62" t="s">
        <v>403</v>
      </c>
      <c r="D543" s="63" t="s">
        <v>433</v>
      </c>
      <c r="E543" s="67">
        <v>0</v>
      </c>
      <c r="F543" s="67">
        <v>230</v>
      </c>
      <c r="G543" s="67">
        <v>230</v>
      </c>
      <c r="H543" s="67">
        <v>0</v>
      </c>
      <c r="I543" s="67">
        <v>230</v>
      </c>
    </row>
    <row r="544" spans="1:9" s="154" customFormat="1" ht="11.25">
      <c r="A544" s="62" t="s">
        <v>429</v>
      </c>
      <c r="B544" s="62" t="s">
        <v>431</v>
      </c>
      <c r="C544" s="62" t="s">
        <v>434</v>
      </c>
      <c r="D544" s="63" t="s">
        <v>435</v>
      </c>
      <c r="E544" s="67">
        <v>0</v>
      </c>
      <c r="F544" s="67">
        <v>230</v>
      </c>
      <c r="G544" s="67">
        <v>230</v>
      </c>
      <c r="H544" s="67"/>
      <c r="I544" s="67">
        <v>230</v>
      </c>
    </row>
    <row r="545" spans="1:9" s="106" customFormat="1" ht="10.5">
      <c r="A545" s="53" t="s">
        <v>436</v>
      </c>
      <c r="B545" s="53"/>
      <c r="C545" s="53"/>
      <c r="D545" s="155" t="s">
        <v>437</v>
      </c>
      <c r="E545" s="55">
        <v>110440.2</v>
      </c>
      <c r="F545" s="55">
        <v>0</v>
      </c>
      <c r="G545" s="55">
        <v>110440.2</v>
      </c>
      <c r="H545" s="55">
        <v>-30704.7</v>
      </c>
      <c r="I545" s="55">
        <v>79735.5</v>
      </c>
    </row>
    <row r="546" spans="1:9" s="106" customFormat="1" ht="22.5">
      <c r="A546" s="56" t="s">
        <v>436</v>
      </c>
      <c r="B546" s="56" t="s">
        <v>372</v>
      </c>
      <c r="C546" s="56"/>
      <c r="D546" s="57" t="s">
        <v>373</v>
      </c>
      <c r="E546" s="58">
        <v>3540.6</v>
      </c>
      <c r="F546" s="58">
        <v>0</v>
      </c>
      <c r="G546" s="58">
        <v>3540.6</v>
      </c>
      <c r="H546" s="58">
        <v>0</v>
      </c>
      <c r="I546" s="58">
        <v>3540.6</v>
      </c>
    </row>
    <row r="547" spans="1:9" s="106" customFormat="1" ht="11.25">
      <c r="A547" s="59" t="s">
        <v>436</v>
      </c>
      <c r="B547" s="59" t="s">
        <v>438</v>
      </c>
      <c r="C547" s="59"/>
      <c r="D547" s="60" t="s">
        <v>439</v>
      </c>
      <c r="E547" s="61">
        <v>3540.6</v>
      </c>
      <c r="F547" s="61">
        <v>0</v>
      </c>
      <c r="G547" s="61">
        <v>3540.6</v>
      </c>
      <c r="H547" s="61">
        <v>0</v>
      </c>
      <c r="I547" s="61">
        <v>3540.6</v>
      </c>
    </row>
    <row r="548" spans="1:9" s="106" customFormat="1" ht="11.25">
      <c r="A548" s="62" t="s">
        <v>436</v>
      </c>
      <c r="B548" s="62" t="s">
        <v>438</v>
      </c>
      <c r="C548" s="62" t="s">
        <v>87</v>
      </c>
      <c r="D548" s="63" t="s">
        <v>88</v>
      </c>
      <c r="E548" s="64"/>
      <c r="F548" s="64"/>
      <c r="G548" s="64">
        <v>0</v>
      </c>
      <c r="H548" s="64">
        <v>4.7</v>
      </c>
      <c r="I548" s="64">
        <v>4.7</v>
      </c>
    </row>
    <row r="549" spans="1:9" s="106" customFormat="1" ht="11.25">
      <c r="A549" s="62" t="s">
        <v>436</v>
      </c>
      <c r="B549" s="62" t="s">
        <v>438</v>
      </c>
      <c r="C549" s="62" t="s">
        <v>89</v>
      </c>
      <c r="D549" s="63" t="s">
        <v>418</v>
      </c>
      <c r="E549" s="64"/>
      <c r="F549" s="64"/>
      <c r="G549" s="64">
        <v>0</v>
      </c>
      <c r="H549" s="64">
        <v>4.7</v>
      </c>
      <c r="I549" s="64">
        <v>4.7</v>
      </c>
    </row>
    <row r="550" spans="1:9" s="106" customFormat="1" ht="11.25">
      <c r="A550" s="62" t="s">
        <v>436</v>
      </c>
      <c r="B550" s="62" t="s">
        <v>438</v>
      </c>
      <c r="C550" s="62" t="s">
        <v>403</v>
      </c>
      <c r="D550" s="63" t="s">
        <v>440</v>
      </c>
      <c r="E550" s="64">
        <v>263.3</v>
      </c>
      <c r="F550" s="64">
        <v>0</v>
      </c>
      <c r="G550" s="64">
        <v>263.3</v>
      </c>
      <c r="H550" s="64">
        <v>-4.7</v>
      </c>
      <c r="I550" s="64">
        <v>258.6</v>
      </c>
    </row>
    <row r="551" spans="1:9" s="106" customFormat="1" ht="11.25">
      <c r="A551" s="62" t="s">
        <v>436</v>
      </c>
      <c r="B551" s="62" t="s">
        <v>438</v>
      </c>
      <c r="C551" s="62" t="s">
        <v>434</v>
      </c>
      <c r="D551" s="63" t="s">
        <v>435</v>
      </c>
      <c r="E551" s="64">
        <v>263.3</v>
      </c>
      <c r="F551" s="64"/>
      <c r="G551" s="67">
        <v>263.3</v>
      </c>
      <c r="H551" s="64">
        <v>-4.7</v>
      </c>
      <c r="I551" s="67">
        <v>258.6</v>
      </c>
    </row>
    <row r="552" spans="1:9" s="106" customFormat="1" ht="22.5">
      <c r="A552" s="62" t="s">
        <v>436</v>
      </c>
      <c r="B552" s="62" t="s">
        <v>438</v>
      </c>
      <c r="C552" s="62" t="s">
        <v>145</v>
      </c>
      <c r="D552" s="63" t="s">
        <v>146</v>
      </c>
      <c r="E552" s="64">
        <v>3277.3</v>
      </c>
      <c r="F552" s="64">
        <v>0</v>
      </c>
      <c r="G552" s="64">
        <v>3277.3</v>
      </c>
      <c r="H552" s="64">
        <v>0</v>
      </c>
      <c r="I552" s="64">
        <v>3277.3</v>
      </c>
    </row>
    <row r="553" spans="1:9" s="106" customFormat="1" ht="11.25">
      <c r="A553" s="62" t="s">
        <v>436</v>
      </c>
      <c r="B553" s="62" t="s">
        <v>438</v>
      </c>
      <c r="C553" s="62" t="s">
        <v>147</v>
      </c>
      <c r="D553" s="63" t="s">
        <v>151</v>
      </c>
      <c r="E553" s="64">
        <v>3277.3</v>
      </c>
      <c r="F553" s="64"/>
      <c r="G553" s="67">
        <v>3277.3</v>
      </c>
      <c r="H553" s="64"/>
      <c r="I553" s="67">
        <v>3277.3</v>
      </c>
    </row>
    <row r="554" spans="1:9" s="106" customFormat="1" ht="22.5">
      <c r="A554" s="56" t="s">
        <v>436</v>
      </c>
      <c r="B554" s="56" t="s">
        <v>141</v>
      </c>
      <c r="C554" s="56"/>
      <c r="D554" s="57" t="s">
        <v>142</v>
      </c>
      <c r="E554" s="58">
        <v>243</v>
      </c>
      <c r="F554" s="58">
        <v>0</v>
      </c>
      <c r="G554" s="58">
        <v>243</v>
      </c>
      <c r="H554" s="58">
        <v>0</v>
      </c>
      <c r="I554" s="58">
        <v>243</v>
      </c>
    </row>
    <row r="555" spans="1:9" s="106" customFormat="1" ht="45">
      <c r="A555" s="59" t="s">
        <v>436</v>
      </c>
      <c r="B555" s="59" t="s">
        <v>441</v>
      </c>
      <c r="C555" s="59"/>
      <c r="D555" s="60" t="s">
        <v>442</v>
      </c>
      <c r="E555" s="61">
        <v>13.5</v>
      </c>
      <c r="F555" s="61">
        <v>0</v>
      </c>
      <c r="G555" s="61">
        <v>13.5</v>
      </c>
      <c r="H555" s="61">
        <v>0</v>
      </c>
      <c r="I555" s="61">
        <v>13.5</v>
      </c>
    </row>
    <row r="556" spans="1:9" s="106" customFormat="1" ht="22.5">
      <c r="A556" s="62" t="s">
        <v>436</v>
      </c>
      <c r="B556" s="62" t="s">
        <v>441</v>
      </c>
      <c r="C556" s="62" t="s">
        <v>145</v>
      </c>
      <c r="D556" s="63" t="s">
        <v>146</v>
      </c>
      <c r="E556" s="64">
        <v>13.5</v>
      </c>
      <c r="F556" s="64">
        <v>0</v>
      </c>
      <c r="G556" s="64">
        <v>13.5</v>
      </c>
      <c r="H556" s="64">
        <v>0</v>
      </c>
      <c r="I556" s="64">
        <v>13.5</v>
      </c>
    </row>
    <row r="557" spans="1:9" s="106" customFormat="1" ht="11.25">
      <c r="A557" s="62" t="s">
        <v>436</v>
      </c>
      <c r="B557" s="62" t="s">
        <v>441</v>
      </c>
      <c r="C557" s="62" t="s">
        <v>147</v>
      </c>
      <c r="D557" s="63" t="s">
        <v>151</v>
      </c>
      <c r="E557" s="64">
        <v>13.5</v>
      </c>
      <c r="F557" s="64"/>
      <c r="G557" s="67">
        <v>13.5</v>
      </c>
      <c r="H557" s="64"/>
      <c r="I557" s="67">
        <v>13.5</v>
      </c>
    </row>
    <row r="558" spans="1:9" s="106" customFormat="1" ht="11.25">
      <c r="A558" s="59" t="s">
        <v>436</v>
      </c>
      <c r="B558" s="59" t="s">
        <v>443</v>
      </c>
      <c r="C558" s="59"/>
      <c r="D558" s="60" t="s">
        <v>439</v>
      </c>
      <c r="E558" s="61">
        <v>229.5</v>
      </c>
      <c r="F558" s="61">
        <v>0</v>
      </c>
      <c r="G558" s="61">
        <v>229.5</v>
      </c>
      <c r="H558" s="61">
        <v>0</v>
      </c>
      <c r="I558" s="61">
        <v>229.5</v>
      </c>
    </row>
    <row r="559" spans="1:9" s="94" customFormat="1" ht="22.5">
      <c r="A559" s="62" t="s">
        <v>436</v>
      </c>
      <c r="B559" s="62" t="s">
        <v>443</v>
      </c>
      <c r="C559" s="62" t="s">
        <v>145</v>
      </c>
      <c r="D559" s="63" t="s">
        <v>146</v>
      </c>
      <c r="E559" s="64">
        <v>229.5</v>
      </c>
      <c r="F559" s="64">
        <v>0</v>
      </c>
      <c r="G559" s="64">
        <v>229.5</v>
      </c>
      <c r="H559" s="64">
        <v>0</v>
      </c>
      <c r="I559" s="64">
        <v>229.5</v>
      </c>
    </row>
    <row r="560" spans="1:9" s="94" customFormat="1" ht="11.25">
      <c r="A560" s="62" t="s">
        <v>436</v>
      </c>
      <c r="B560" s="62" t="s">
        <v>443</v>
      </c>
      <c r="C560" s="62" t="s">
        <v>147</v>
      </c>
      <c r="D560" s="63" t="s">
        <v>151</v>
      </c>
      <c r="E560" s="64">
        <v>229.5</v>
      </c>
      <c r="F560" s="64"/>
      <c r="G560" s="67">
        <v>229.5</v>
      </c>
      <c r="H560" s="64"/>
      <c r="I560" s="67">
        <v>229.5</v>
      </c>
    </row>
    <row r="561" spans="1:9" s="106" customFormat="1" ht="22.5">
      <c r="A561" s="56" t="s">
        <v>436</v>
      </c>
      <c r="B561" s="56" t="s">
        <v>152</v>
      </c>
      <c r="C561" s="56"/>
      <c r="D561" s="57" t="s">
        <v>153</v>
      </c>
      <c r="E561" s="58">
        <v>904.3</v>
      </c>
      <c r="F561" s="58">
        <v>0</v>
      </c>
      <c r="G561" s="58">
        <v>904.3</v>
      </c>
      <c r="H561" s="58">
        <v>0</v>
      </c>
      <c r="I561" s="58">
        <v>904.3</v>
      </c>
    </row>
    <row r="562" spans="1:9" s="106" customFormat="1" ht="11.25">
      <c r="A562" s="59" t="s">
        <v>436</v>
      </c>
      <c r="B562" s="59" t="s">
        <v>444</v>
      </c>
      <c r="C562" s="59"/>
      <c r="D562" s="60" t="s">
        <v>445</v>
      </c>
      <c r="E562" s="61">
        <v>904.3</v>
      </c>
      <c r="F562" s="61">
        <v>0</v>
      </c>
      <c r="G562" s="61">
        <v>904.3</v>
      </c>
      <c r="H562" s="61">
        <v>0</v>
      </c>
      <c r="I562" s="61">
        <v>904.3</v>
      </c>
    </row>
    <row r="563" spans="1:9" s="106" customFormat="1" ht="11.25">
      <c r="A563" s="62" t="s">
        <v>436</v>
      </c>
      <c r="B563" s="62" t="s">
        <v>444</v>
      </c>
      <c r="C563" s="62" t="s">
        <v>403</v>
      </c>
      <c r="D563" s="84" t="s">
        <v>404</v>
      </c>
      <c r="E563" s="64">
        <v>904.3</v>
      </c>
      <c r="F563" s="64">
        <v>0</v>
      </c>
      <c r="G563" s="64">
        <v>904.3</v>
      </c>
      <c r="H563" s="64">
        <v>0</v>
      </c>
      <c r="I563" s="64">
        <v>904.3</v>
      </c>
    </row>
    <row r="564" spans="1:9" s="106" customFormat="1" ht="11.25">
      <c r="A564" s="62" t="s">
        <v>436</v>
      </c>
      <c r="B564" s="62" t="s">
        <v>444</v>
      </c>
      <c r="C564" s="62" t="s">
        <v>434</v>
      </c>
      <c r="D564" s="84" t="s">
        <v>435</v>
      </c>
      <c r="E564" s="64">
        <v>904.3</v>
      </c>
      <c r="F564" s="64"/>
      <c r="G564" s="67">
        <v>904.3</v>
      </c>
      <c r="H564" s="64"/>
      <c r="I564" s="67">
        <v>904.3</v>
      </c>
    </row>
    <row r="565" spans="1:9" ht="22.5">
      <c r="A565" s="56" t="s">
        <v>436</v>
      </c>
      <c r="B565" s="56" t="s">
        <v>184</v>
      </c>
      <c r="C565" s="56"/>
      <c r="D565" s="57" t="s">
        <v>185</v>
      </c>
      <c r="E565" s="58">
        <v>104102.9</v>
      </c>
      <c r="F565" s="58">
        <v>0</v>
      </c>
      <c r="G565" s="58">
        <v>104102.9</v>
      </c>
      <c r="H565" s="58">
        <v>-30704.7</v>
      </c>
      <c r="I565" s="58">
        <v>73398.2</v>
      </c>
    </row>
    <row r="566" spans="1:9" s="106" customFormat="1" ht="11.25">
      <c r="A566" s="59" t="s">
        <v>436</v>
      </c>
      <c r="B566" s="59" t="s">
        <v>446</v>
      </c>
      <c r="C566" s="59"/>
      <c r="D566" s="60" t="s">
        <v>447</v>
      </c>
      <c r="E566" s="61">
        <v>104102.9</v>
      </c>
      <c r="F566" s="61">
        <v>0</v>
      </c>
      <c r="G566" s="61">
        <v>104102.9</v>
      </c>
      <c r="H566" s="61">
        <v>-30704.7</v>
      </c>
      <c r="I566" s="61">
        <v>73398.2</v>
      </c>
    </row>
    <row r="567" spans="1:9" s="106" customFormat="1" ht="11.25">
      <c r="A567" s="62" t="s">
        <v>436</v>
      </c>
      <c r="B567" s="62" t="s">
        <v>446</v>
      </c>
      <c r="C567" s="62" t="s">
        <v>403</v>
      </c>
      <c r="D567" s="63" t="s">
        <v>404</v>
      </c>
      <c r="E567" s="64">
        <v>104102.9</v>
      </c>
      <c r="F567" s="64">
        <v>0</v>
      </c>
      <c r="G567" s="64">
        <v>104102.9</v>
      </c>
      <c r="H567" s="64">
        <v>-30704.7</v>
      </c>
      <c r="I567" s="64">
        <v>73398.2</v>
      </c>
    </row>
    <row r="568" spans="1:9" s="154" customFormat="1" ht="11.25">
      <c r="A568" s="62" t="s">
        <v>436</v>
      </c>
      <c r="B568" s="62" t="s">
        <v>446</v>
      </c>
      <c r="C568" s="62" t="s">
        <v>405</v>
      </c>
      <c r="D568" s="63" t="s">
        <v>406</v>
      </c>
      <c r="E568" s="64">
        <v>104102.9</v>
      </c>
      <c r="F568" s="64"/>
      <c r="G568" s="67">
        <v>104102.9</v>
      </c>
      <c r="H568" s="64">
        <v>-30704.7</v>
      </c>
      <c r="I568" s="67">
        <v>73398.2</v>
      </c>
    </row>
    <row r="569" spans="1:9" s="154" customFormat="1" ht="22.5">
      <c r="A569" s="56" t="s">
        <v>436</v>
      </c>
      <c r="B569" s="56" t="s">
        <v>448</v>
      </c>
      <c r="C569" s="56"/>
      <c r="D569" s="57" t="s">
        <v>449</v>
      </c>
      <c r="E569" s="58">
        <v>900</v>
      </c>
      <c r="F569" s="58">
        <v>0</v>
      </c>
      <c r="G569" s="58">
        <v>900</v>
      </c>
      <c r="H569" s="58">
        <v>0</v>
      </c>
      <c r="I569" s="58">
        <v>900</v>
      </c>
    </row>
    <row r="570" spans="1:9" s="154" customFormat="1" ht="11.25">
      <c r="A570" s="59" t="s">
        <v>436</v>
      </c>
      <c r="B570" s="59" t="s">
        <v>450</v>
      </c>
      <c r="C570" s="59"/>
      <c r="D570" s="60" t="s">
        <v>451</v>
      </c>
      <c r="E570" s="61">
        <v>900</v>
      </c>
      <c r="F570" s="61">
        <v>0</v>
      </c>
      <c r="G570" s="61">
        <v>900</v>
      </c>
      <c r="H570" s="61">
        <v>0</v>
      </c>
      <c r="I570" s="61">
        <v>900</v>
      </c>
    </row>
    <row r="571" spans="1:9" s="154" customFormat="1" ht="11.25">
      <c r="A571" s="62" t="s">
        <v>436</v>
      </c>
      <c r="B571" s="62" t="s">
        <v>450</v>
      </c>
      <c r="C571" s="62" t="s">
        <v>403</v>
      </c>
      <c r="D571" s="63" t="s">
        <v>404</v>
      </c>
      <c r="E571" s="64">
        <v>900</v>
      </c>
      <c r="F571" s="64">
        <v>0</v>
      </c>
      <c r="G571" s="64">
        <v>900</v>
      </c>
      <c r="H571" s="64">
        <v>0</v>
      </c>
      <c r="I571" s="64">
        <v>900</v>
      </c>
    </row>
    <row r="572" spans="1:9" s="154" customFormat="1" ht="11.25">
      <c r="A572" s="62" t="s">
        <v>436</v>
      </c>
      <c r="B572" s="62" t="s">
        <v>450</v>
      </c>
      <c r="C572" s="62" t="s">
        <v>434</v>
      </c>
      <c r="D572" s="63" t="s">
        <v>452</v>
      </c>
      <c r="E572" s="64">
        <v>900</v>
      </c>
      <c r="F572" s="64"/>
      <c r="G572" s="67">
        <v>900</v>
      </c>
      <c r="H572" s="64"/>
      <c r="I572" s="67">
        <v>900</v>
      </c>
    </row>
    <row r="573" spans="1:9" s="156" customFormat="1" ht="22.5">
      <c r="A573" s="56" t="s">
        <v>436</v>
      </c>
      <c r="B573" s="56" t="s">
        <v>251</v>
      </c>
      <c r="C573" s="56"/>
      <c r="D573" s="57" t="s">
        <v>252</v>
      </c>
      <c r="E573" s="58">
        <v>749.4</v>
      </c>
      <c r="F573" s="58">
        <v>0</v>
      </c>
      <c r="G573" s="58">
        <v>749.4</v>
      </c>
      <c r="H573" s="58">
        <v>0</v>
      </c>
      <c r="I573" s="58">
        <v>749.4</v>
      </c>
    </row>
    <row r="574" spans="1:9" s="156" customFormat="1" ht="22.5">
      <c r="A574" s="59" t="s">
        <v>436</v>
      </c>
      <c r="B574" s="59" t="s">
        <v>453</v>
      </c>
      <c r="C574" s="59"/>
      <c r="D574" s="60" t="s">
        <v>454</v>
      </c>
      <c r="E574" s="61">
        <v>749.4</v>
      </c>
      <c r="F574" s="61">
        <v>0</v>
      </c>
      <c r="G574" s="61">
        <v>749.4</v>
      </c>
      <c r="H574" s="61">
        <v>0</v>
      </c>
      <c r="I574" s="61">
        <v>749.4</v>
      </c>
    </row>
    <row r="575" spans="1:9" s="94" customFormat="1" ht="11.25">
      <c r="A575" s="62" t="s">
        <v>436</v>
      </c>
      <c r="B575" s="62" t="s">
        <v>453</v>
      </c>
      <c r="C575" s="62" t="s">
        <v>403</v>
      </c>
      <c r="D575" s="63" t="s">
        <v>404</v>
      </c>
      <c r="E575" s="64">
        <v>749.4</v>
      </c>
      <c r="F575" s="64">
        <v>0</v>
      </c>
      <c r="G575" s="64">
        <v>749.4</v>
      </c>
      <c r="H575" s="64">
        <v>0</v>
      </c>
      <c r="I575" s="64">
        <v>749.4</v>
      </c>
    </row>
    <row r="576" spans="1:9" s="94" customFormat="1" ht="11.25">
      <c r="A576" s="62" t="s">
        <v>436</v>
      </c>
      <c r="B576" s="62" t="s">
        <v>453</v>
      </c>
      <c r="C576" s="62" t="s">
        <v>405</v>
      </c>
      <c r="D576" s="63" t="s">
        <v>406</v>
      </c>
      <c r="E576" s="64">
        <v>749.4</v>
      </c>
      <c r="F576" s="64"/>
      <c r="G576" s="67">
        <v>749.4</v>
      </c>
      <c r="H576" s="64"/>
      <c r="I576" s="67">
        <v>749.4</v>
      </c>
    </row>
    <row r="577" spans="1:9" s="106" customFormat="1" ht="10.5">
      <c r="A577" s="53" t="s">
        <v>455</v>
      </c>
      <c r="B577" s="157"/>
      <c r="C577" s="157"/>
      <c r="D577" s="91" t="s">
        <v>456</v>
      </c>
      <c r="E577" s="55">
        <v>37571.4</v>
      </c>
      <c r="F577" s="55">
        <v>0</v>
      </c>
      <c r="G577" s="55">
        <v>37571.4</v>
      </c>
      <c r="H577" s="55">
        <v>0</v>
      </c>
      <c r="I577" s="55">
        <v>37571.4</v>
      </c>
    </row>
    <row r="578" spans="1:9" s="106" customFormat="1" ht="22.5">
      <c r="A578" s="56" t="s">
        <v>455</v>
      </c>
      <c r="B578" s="158" t="s">
        <v>372</v>
      </c>
      <c r="C578" s="158"/>
      <c r="D578" s="159" t="s">
        <v>373</v>
      </c>
      <c r="E578" s="58">
        <v>32505.7</v>
      </c>
      <c r="F578" s="58">
        <v>0</v>
      </c>
      <c r="G578" s="58">
        <v>32505.7</v>
      </c>
      <c r="H578" s="58">
        <v>0</v>
      </c>
      <c r="I578" s="58">
        <v>32505.7</v>
      </c>
    </row>
    <row r="579" spans="1:9" s="106" customFormat="1" ht="33.75">
      <c r="A579" s="59" t="s">
        <v>455</v>
      </c>
      <c r="B579" s="160" t="s">
        <v>457</v>
      </c>
      <c r="C579" s="160"/>
      <c r="D579" s="161" t="s">
        <v>458</v>
      </c>
      <c r="E579" s="61">
        <v>32505.7</v>
      </c>
      <c r="F579" s="61">
        <v>0</v>
      </c>
      <c r="G579" s="61">
        <v>32505.7</v>
      </c>
      <c r="H579" s="61">
        <v>0</v>
      </c>
      <c r="I579" s="61">
        <v>32505.7</v>
      </c>
    </row>
    <row r="580" spans="1:9" s="106" customFormat="1" ht="11.25">
      <c r="A580" s="62" t="s">
        <v>455</v>
      </c>
      <c r="B580" s="62" t="s">
        <v>457</v>
      </c>
      <c r="C580" s="62" t="s">
        <v>87</v>
      </c>
      <c r="D580" s="63" t="s">
        <v>88</v>
      </c>
      <c r="E580" s="64"/>
      <c r="F580" s="64"/>
      <c r="G580" s="64">
        <v>0</v>
      </c>
      <c r="H580" s="64">
        <v>511.9</v>
      </c>
      <c r="I580" s="64">
        <v>511.9</v>
      </c>
    </row>
    <row r="581" spans="1:9" s="106" customFormat="1" ht="11.25">
      <c r="A581" s="62" t="s">
        <v>455</v>
      </c>
      <c r="B581" s="62" t="s">
        <v>457</v>
      </c>
      <c r="C581" s="62" t="s">
        <v>89</v>
      </c>
      <c r="D581" s="63" t="s">
        <v>418</v>
      </c>
      <c r="E581" s="64"/>
      <c r="F581" s="64"/>
      <c r="G581" s="64">
        <v>0</v>
      </c>
      <c r="H581" s="64">
        <v>511.9</v>
      </c>
      <c r="I581" s="67">
        <v>511.9</v>
      </c>
    </row>
    <row r="582" spans="1:9" s="106" customFormat="1" ht="11.25">
      <c r="A582" s="62" t="s">
        <v>455</v>
      </c>
      <c r="B582" s="162" t="s">
        <v>457</v>
      </c>
      <c r="C582" s="162" t="s">
        <v>403</v>
      </c>
      <c r="D582" s="163" t="s">
        <v>440</v>
      </c>
      <c r="E582" s="64">
        <v>32505.7</v>
      </c>
      <c r="F582" s="64">
        <v>0</v>
      </c>
      <c r="G582" s="64">
        <v>32505.7</v>
      </c>
      <c r="H582" s="64">
        <v>-511.9</v>
      </c>
      <c r="I582" s="64">
        <v>31993.8</v>
      </c>
    </row>
    <row r="583" spans="1:9" s="106" customFormat="1" ht="11.25">
      <c r="A583" s="62" t="s">
        <v>455</v>
      </c>
      <c r="B583" s="162" t="s">
        <v>457</v>
      </c>
      <c r="C583" s="162" t="s">
        <v>434</v>
      </c>
      <c r="D583" s="163" t="s">
        <v>435</v>
      </c>
      <c r="E583" s="64">
        <v>32505.7</v>
      </c>
      <c r="F583" s="64"/>
      <c r="G583" s="67">
        <v>32505.7</v>
      </c>
      <c r="H583" s="64">
        <v>-511.9</v>
      </c>
      <c r="I583" s="67">
        <v>31993.8</v>
      </c>
    </row>
    <row r="584" spans="1:9" s="94" customFormat="1" ht="22.5">
      <c r="A584" s="56" t="s">
        <v>455</v>
      </c>
      <c r="B584" s="56" t="s">
        <v>152</v>
      </c>
      <c r="C584" s="56"/>
      <c r="D584" s="57" t="s">
        <v>153</v>
      </c>
      <c r="E584" s="58">
        <v>5065.7</v>
      </c>
      <c r="F584" s="58">
        <v>0</v>
      </c>
      <c r="G584" s="58">
        <v>5065.7</v>
      </c>
      <c r="H584" s="58">
        <v>0</v>
      </c>
      <c r="I584" s="58">
        <v>5065.7</v>
      </c>
    </row>
    <row r="585" spans="1:9" s="94" customFormat="1" ht="33.75">
      <c r="A585" s="59" t="s">
        <v>455</v>
      </c>
      <c r="B585" s="59" t="s">
        <v>459</v>
      </c>
      <c r="C585" s="59"/>
      <c r="D585" s="60" t="s">
        <v>460</v>
      </c>
      <c r="E585" s="61">
        <v>1181.2</v>
      </c>
      <c r="F585" s="61">
        <v>0</v>
      </c>
      <c r="G585" s="61">
        <v>1181.2</v>
      </c>
      <c r="H585" s="61">
        <v>0</v>
      </c>
      <c r="I585" s="61">
        <v>1181.2</v>
      </c>
    </row>
    <row r="586" spans="1:9" s="94" customFormat="1" ht="22.5">
      <c r="A586" s="62" t="s">
        <v>455</v>
      </c>
      <c r="B586" s="62" t="s">
        <v>459</v>
      </c>
      <c r="C586" s="62" t="s">
        <v>188</v>
      </c>
      <c r="D586" s="69" t="s">
        <v>189</v>
      </c>
      <c r="E586" s="64">
        <v>0</v>
      </c>
      <c r="F586" s="64">
        <v>1181.2</v>
      </c>
      <c r="G586" s="64">
        <v>1181.2</v>
      </c>
      <c r="H586" s="64">
        <v>0</v>
      </c>
      <c r="I586" s="64">
        <v>1181.2</v>
      </c>
    </row>
    <row r="587" spans="1:9" s="94" customFormat="1" ht="11.25">
      <c r="A587" s="62" t="s">
        <v>455</v>
      </c>
      <c r="B587" s="62" t="s">
        <v>459</v>
      </c>
      <c r="C587" s="62" t="s">
        <v>190</v>
      </c>
      <c r="D587" s="63" t="s">
        <v>270</v>
      </c>
      <c r="E587" s="64">
        <v>0</v>
      </c>
      <c r="F587" s="64">
        <v>1181.2</v>
      </c>
      <c r="G587" s="64">
        <v>1181.2</v>
      </c>
      <c r="H587" s="64"/>
      <c r="I587" s="64">
        <v>1181.2</v>
      </c>
    </row>
    <row r="588" spans="1:9" s="94" customFormat="1" ht="11.25">
      <c r="A588" s="62" t="s">
        <v>455</v>
      </c>
      <c r="B588" s="62" t="s">
        <v>459</v>
      </c>
      <c r="C588" s="62" t="s">
        <v>91</v>
      </c>
      <c r="D588" s="63" t="s">
        <v>92</v>
      </c>
      <c r="E588" s="64">
        <v>1181.2</v>
      </c>
      <c r="F588" s="64">
        <v>-1181.2</v>
      </c>
      <c r="G588" s="64">
        <v>0</v>
      </c>
      <c r="H588" s="64">
        <v>0</v>
      </c>
      <c r="I588" s="64">
        <v>0</v>
      </c>
    </row>
    <row r="589" spans="1:9" s="94" customFormat="1" ht="11.25">
      <c r="A589" s="62" t="s">
        <v>455</v>
      </c>
      <c r="B589" s="62" t="s">
        <v>459</v>
      </c>
      <c r="C589" s="62" t="s">
        <v>95</v>
      </c>
      <c r="D589" s="63" t="s">
        <v>96</v>
      </c>
      <c r="E589" s="64">
        <v>1181.2</v>
      </c>
      <c r="F589" s="64">
        <v>-1181.2</v>
      </c>
      <c r="G589" s="67">
        <v>0</v>
      </c>
      <c r="H589" s="64"/>
      <c r="I589" s="67">
        <v>0</v>
      </c>
    </row>
    <row r="590" spans="1:9" s="94" customFormat="1" ht="33.75">
      <c r="A590" s="59" t="s">
        <v>455</v>
      </c>
      <c r="B590" s="59" t="s">
        <v>461</v>
      </c>
      <c r="C590" s="59"/>
      <c r="D590" s="60" t="s">
        <v>460</v>
      </c>
      <c r="E590" s="61">
        <v>3884.5</v>
      </c>
      <c r="F590" s="61">
        <v>0</v>
      </c>
      <c r="G590" s="61">
        <v>3884.5</v>
      </c>
      <c r="H590" s="61">
        <v>0</v>
      </c>
      <c r="I590" s="61">
        <v>3884.5</v>
      </c>
    </row>
    <row r="591" spans="1:9" s="94" customFormat="1" ht="22.5">
      <c r="A591" s="65" t="s">
        <v>455</v>
      </c>
      <c r="B591" s="65" t="s">
        <v>461</v>
      </c>
      <c r="C591" s="62" t="s">
        <v>188</v>
      </c>
      <c r="D591" s="69" t="s">
        <v>189</v>
      </c>
      <c r="E591" s="64">
        <v>0</v>
      </c>
      <c r="F591" s="64">
        <v>3884.5</v>
      </c>
      <c r="G591" s="64">
        <v>3884.5</v>
      </c>
      <c r="H591" s="64">
        <v>0</v>
      </c>
      <c r="I591" s="64">
        <v>3884.5</v>
      </c>
    </row>
    <row r="592" spans="1:9" s="94" customFormat="1" ht="11.25">
      <c r="A592" s="65" t="s">
        <v>455</v>
      </c>
      <c r="B592" s="65" t="s">
        <v>461</v>
      </c>
      <c r="C592" s="62" t="s">
        <v>190</v>
      </c>
      <c r="D592" s="63" t="s">
        <v>270</v>
      </c>
      <c r="E592" s="64">
        <v>0</v>
      </c>
      <c r="F592" s="64">
        <v>3884.5</v>
      </c>
      <c r="G592" s="64">
        <v>3884.5</v>
      </c>
      <c r="H592" s="64"/>
      <c r="I592" s="64">
        <v>3884.5</v>
      </c>
    </row>
    <row r="593" spans="1:9" s="94" customFormat="1" ht="11.25">
      <c r="A593" s="65" t="s">
        <v>455</v>
      </c>
      <c r="B593" s="65" t="s">
        <v>461</v>
      </c>
      <c r="C593" s="65" t="s">
        <v>91</v>
      </c>
      <c r="D593" s="63" t="s">
        <v>92</v>
      </c>
      <c r="E593" s="64">
        <v>3884.5</v>
      </c>
      <c r="F593" s="64">
        <v>-3884.5</v>
      </c>
      <c r="G593" s="64">
        <v>0</v>
      </c>
      <c r="H593" s="64">
        <v>0</v>
      </c>
      <c r="I593" s="64">
        <v>0</v>
      </c>
    </row>
    <row r="594" spans="1:9" s="94" customFormat="1" ht="11.25">
      <c r="A594" s="65" t="s">
        <v>455</v>
      </c>
      <c r="B594" s="65" t="s">
        <v>461</v>
      </c>
      <c r="C594" s="65" t="s">
        <v>95</v>
      </c>
      <c r="D594" s="63" t="s">
        <v>96</v>
      </c>
      <c r="E594" s="64">
        <v>3884.5</v>
      </c>
      <c r="F594" s="64">
        <v>-3884.5</v>
      </c>
      <c r="G594" s="67">
        <v>0</v>
      </c>
      <c r="H594" s="64"/>
      <c r="I594" s="67">
        <v>0</v>
      </c>
    </row>
    <row r="595" spans="1:9" s="106" customFormat="1" ht="10.5">
      <c r="A595" s="53" t="s">
        <v>462</v>
      </c>
      <c r="B595" s="53"/>
      <c r="C595" s="53"/>
      <c r="D595" s="91" t="s">
        <v>463</v>
      </c>
      <c r="E595" s="55">
        <v>1526.4</v>
      </c>
      <c r="F595" s="55">
        <v>0</v>
      </c>
      <c r="G595" s="55">
        <v>1526.4</v>
      </c>
      <c r="H595" s="55">
        <v>366.4</v>
      </c>
      <c r="I595" s="55">
        <v>1892.8</v>
      </c>
    </row>
    <row r="596" spans="1:9" ht="22.5">
      <c r="A596" s="56" t="s">
        <v>462</v>
      </c>
      <c r="B596" s="56" t="s">
        <v>152</v>
      </c>
      <c r="C596" s="56"/>
      <c r="D596" s="57" t="s">
        <v>153</v>
      </c>
      <c r="E596" s="58">
        <v>228.2</v>
      </c>
      <c r="F596" s="58">
        <v>0</v>
      </c>
      <c r="G596" s="58">
        <v>228.2</v>
      </c>
      <c r="H596" s="58">
        <v>0</v>
      </c>
      <c r="I596" s="58">
        <v>228.2</v>
      </c>
    </row>
    <row r="597" spans="1:9" s="68" customFormat="1" ht="22.5">
      <c r="A597" s="59" t="s">
        <v>462</v>
      </c>
      <c r="B597" s="59" t="s">
        <v>152</v>
      </c>
      <c r="C597" s="59"/>
      <c r="D597" s="60" t="s">
        <v>464</v>
      </c>
      <c r="E597" s="61">
        <v>228.2</v>
      </c>
      <c r="F597" s="61">
        <v>0</v>
      </c>
      <c r="G597" s="61">
        <v>228.2</v>
      </c>
      <c r="H597" s="61">
        <v>0</v>
      </c>
      <c r="I597" s="61">
        <v>228.2</v>
      </c>
    </row>
    <row r="598" spans="1:9" s="68" customFormat="1" ht="11.25">
      <c r="A598" s="62" t="s">
        <v>462</v>
      </c>
      <c r="B598" s="62" t="s">
        <v>465</v>
      </c>
      <c r="C598" s="62" t="s">
        <v>403</v>
      </c>
      <c r="D598" s="63" t="s">
        <v>440</v>
      </c>
      <c r="E598" s="64">
        <v>228.2</v>
      </c>
      <c r="F598" s="64">
        <v>0</v>
      </c>
      <c r="G598" s="64">
        <v>228.2</v>
      </c>
      <c r="H598" s="64">
        <v>0</v>
      </c>
      <c r="I598" s="64">
        <v>228.2</v>
      </c>
    </row>
    <row r="599" spans="1:9" ht="11.25">
      <c r="A599" s="62" t="s">
        <v>462</v>
      </c>
      <c r="B599" s="62" t="s">
        <v>465</v>
      </c>
      <c r="C599" s="62" t="s">
        <v>405</v>
      </c>
      <c r="D599" s="63" t="s">
        <v>406</v>
      </c>
      <c r="E599" s="64">
        <v>228.2</v>
      </c>
      <c r="F599" s="64"/>
      <c r="G599" s="67">
        <v>228.2</v>
      </c>
      <c r="H599" s="64"/>
      <c r="I599" s="67">
        <v>228.2</v>
      </c>
    </row>
    <row r="600" spans="1:9" ht="22.5">
      <c r="A600" s="56" t="s">
        <v>462</v>
      </c>
      <c r="B600" s="56" t="s">
        <v>158</v>
      </c>
      <c r="C600" s="56"/>
      <c r="D600" s="57" t="s">
        <v>159</v>
      </c>
      <c r="E600" s="58">
        <v>1298.2</v>
      </c>
      <c r="F600" s="58">
        <v>0</v>
      </c>
      <c r="G600" s="58">
        <v>1298.2</v>
      </c>
      <c r="H600" s="58">
        <v>366.4</v>
      </c>
      <c r="I600" s="58">
        <v>1664.6</v>
      </c>
    </row>
    <row r="601" spans="1:9" ht="11.25">
      <c r="A601" s="59" t="s">
        <v>462</v>
      </c>
      <c r="B601" s="59" t="s">
        <v>160</v>
      </c>
      <c r="C601" s="59"/>
      <c r="D601" s="60" t="s">
        <v>161</v>
      </c>
      <c r="E601" s="61">
        <v>937.4</v>
      </c>
      <c r="F601" s="61">
        <v>0</v>
      </c>
      <c r="G601" s="61">
        <v>937.4</v>
      </c>
      <c r="H601" s="61">
        <v>301.4</v>
      </c>
      <c r="I601" s="61">
        <v>1238.8</v>
      </c>
    </row>
    <row r="602" spans="1:9" ht="16.5" customHeight="1">
      <c r="A602" s="62" t="s">
        <v>462</v>
      </c>
      <c r="B602" s="62" t="s">
        <v>160</v>
      </c>
      <c r="C602" s="62" t="s">
        <v>145</v>
      </c>
      <c r="D602" s="63" t="s">
        <v>146</v>
      </c>
      <c r="E602" s="64">
        <v>937.4</v>
      </c>
      <c r="F602" s="64">
        <v>0</v>
      </c>
      <c r="G602" s="64">
        <v>937.4</v>
      </c>
      <c r="H602" s="64">
        <v>301.4</v>
      </c>
      <c r="I602" s="64">
        <v>1238.8</v>
      </c>
    </row>
    <row r="603" spans="1:9" ht="22.5">
      <c r="A603" s="62" t="s">
        <v>462</v>
      </c>
      <c r="B603" s="62" t="s">
        <v>160</v>
      </c>
      <c r="C603" s="62" t="s">
        <v>355</v>
      </c>
      <c r="D603" s="63" t="s">
        <v>356</v>
      </c>
      <c r="E603" s="64">
        <v>937.4</v>
      </c>
      <c r="F603" s="64"/>
      <c r="G603" s="67">
        <v>937.4</v>
      </c>
      <c r="H603" s="64">
        <v>301.4</v>
      </c>
      <c r="I603" s="67">
        <v>1238.8</v>
      </c>
    </row>
    <row r="604" spans="1:9" ht="11.25">
      <c r="A604" s="59" t="s">
        <v>462</v>
      </c>
      <c r="B604" s="59" t="s">
        <v>162</v>
      </c>
      <c r="C604" s="59"/>
      <c r="D604" s="60" t="s">
        <v>163</v>
      </c>
      <c r="E604" s="61">
        <v>80.8</v>
      </c>
      <c r="F604" s="61">
        <v>0</v>
      </c>
      <c r="G604" s="61">
        <v>80.8</v>
      </c>
      <c r="H604" s="61">
        <v>0</v>
      </c>
      <c r="I604" s="61">
        <v>80.8</v>
      </c>
    </row>
    <row r="605" spans="1:9" ht="11.25">
      <c r="A605" s="62" t="s">
        <v>462</v>
      </c>
      <c r="B605" s="62" t="s">
        <v>162</v>
      </c>
      <c r="C605" s="62" t="s">
        <v>403</v>
      </c>
      <c r="D605" s="77" t="s">
        <v>440</v>
      </c>
      <c r="E605" s="64">
        <v>0</v>
      </c>
      <c r="F605" s="64">
        <v>0</v>
      </c>
      <c r="G605" s="64">
        <v>0</v>
      </c>
      <c r="H605" s="64">
        <v>0</v>
      </c>
      <c r="I605" s="64">
        <v>0</v>
      </c>
    </row>
    <row r="606" spans="1:9" ht="13.5" customHeight="1">
      <c r="A606" s="62" t="s">
        <v>462</v>
      </c>
      <c r="B606" s="62" t="s">
        <v>162</v>
      </c>
      <c r="C606" s="62" t="s">
        <v>405</v>
      </c>
      <c r="D606" s="77" t="s">
        <v>406</v>
      </c>
      <c r="E606" s="64">
        <v>0</v>
      </c>
      <c r="F606" s="64"/>
      <c r="G606" s="67">
        <v>0</v>
      </c>
      <c r="H606" s="64"/>
      <c r="I606" s="67">
        <v>0</v>
      </c>
    </row>
    <row r="607" spans="1:9" ht="11.25">
      <c r="A607" s="62" t="s">
        <v>462</v>
      </c>
      <c r="B607" s="62" t="s">
        <v>162</v>
      </c>
      <c r="C607" s="62" t="s">
        <v>91</v>
      </c>
      <c r="D607" s="63" t="s">
        <v>92</v>
      </c>
      <c r="E607" s="64">
        <v>80.8</v>
      </c>
      <c r="F607" s="64">
        <v>0</v>
      </c>
      <c r="G607" s="64">
        <v>80.8</v>
      </c>
      <c r="H607" s="64">
        <v>0</v>
      </c>
      <c r="I607" s="64">
        <v>80.8</v>
      </c>
    </row>
    <row r="608" spans="1:9" ht="11.25">
      <c r="A608" s="62" t="s">
        <v>462</v>
      </c>
      <c r="B608" s="62" t="s">
        <v>162</v>
      </c>
      <c r="C608" s="62" t="s">
        <v>95</v>
      </c>
      <c r="D608" s="63" t="s">
        <v>96</v>
      </c>
      <c r="E608" s="64">
        <v>80.8</v>
      </c>
      <c r="F608" s="64"/>
      <c r="G608" s="67">
        <v>80.8</v>
      </c>
      <c r="H608" s="64"/>
      <c r="I608" s="67">
        <v>80.8</v>
      </c>
    </row>
    <row r="609" spans="1:9" ht="11.25">
      <c r="A609" s="59" t="s">
        <v>462</v>
      </c>
      <c r="B609" s="59" t="s">
        <v>466</v>
      </c>
      <c r="C609" s="59"/>
      <c r="D609" s="76" t="s">
        <v>467</v>
      </c>
      <c r="E609" s="61">
        <v>260</v>
      </c>
      <c r="F609" s="61">
        <v>0</v>
      </c>
      <c r="G609" s="61">
        <v>260</v>
      </c>
      <c r="H609" s="61">
        <v>65</v>
      </c>
      <c r="I609" s="61">
        <v>325</v>
      </c>
    </row>
    <row r="610" spans="1:9" ht="11.25">
      <c r="A610" s="62" t="s">
        <v>462</v>
      </c>
      <c r="B610" s="62" t="s">
        <v>466</v>
      </c>
      <c r="C610" s="62" t="s">
        <v>403</v>
      </c>
      <c r="D610" s="77" t="s">
        <v>440</v>
      </c>
      <c r="E610" s="64">
        <v>260</v>
      </c>
      <c r="F610" s="64">
        <v>0</v>
      </c>
      <c r="G610" s="64">
        <v>260</v>
      </c>
      <c r="H610" s="64">
        <v>65</v>
      </c>
      <c r="I610" s="64">
        <v>325</v>
      </c>
    </row>
    <row r="611" spans="1:9" ht="11.25">
      <c r="A611" s="62" t="s">
        <v>462</v>
      </c>
      <c r="B611" s="62" t="s">
        <v>466</v>
      </c>
      <c r="C611" s="62" t="s">
        <v>468</v>
      </c>
      <c r="D611" s="77" t="s">
        <v>469</v>
      </c>
      <c r="E611" s="64">
        <v>260</v>
      </c>
      <c r="F611" s="64"/>
      <c r="G611" s="67">
        <v>260</v>
      </c>
      <c r="H611" s="64">
        <v>65</v>
      </c>
      <c r="I611" s="67">
        <v>325</v>
      </c>
    </row>
    <row r="612" spans="1:9" ht="11.25">
      <c r="A612" s="59" t="s">
        <v>462</v>
      </c>
      <c r="B612" s="59" t="s">
        <v>470</v>
      </c>
      <c r="C612" s="59"/>
      <c r="D612" s="76" t="s">
        <v>471</v>
      </c>
      <c r="E612" s="61">
        <v>20</v>
      </c>
      <c r="F612" s="61">
        <v>0</v>
      </c>
      <c r="G612" s="61">
        <v>20</v>
      </c>
      <c r="H612" s="61">
        <v>0</v>
      </c>
      <c r="I612" s="61">
        <v>20</v>
      </c>
    </row>
    <row r="613" spans="1:9" ht="11.25">
      <c r="A613" s="62" t="s">
        <v>462</v>
      </c>
      <c r="B613" s="62" t="s">
        <v>470</v>
      </c>
      <c r="C613" s="62" t="s">
        <v>403</v>
      </c>
      <c r="D613" s="77" t="s">
        <v>440</v>
      </c>
      <c r="E613" s="64">
        <v>20</v>
      </c>
      <c r="F613" s="64">
        <v>0</v>
      </c>
      <c r="G613" s="64">
        <v>20</v>
      </c>
      <c r="H613" s="64">
        <v>0</v>
      </c>
      <c r="I613" s="64">
        <v>20</v>
      </c>
    </row>
    <row r="614" spans="1:9" ht="11.25">
      <c r="A614" s="62" t="s">
        <v>462</v>
      </c>
      <c r="B614" s="62" t="s">
        <v>470</v>
      </c>
      <c r="C614" s="62" t="s">
        <v>468</v>
      </c>
      <c r="D614" s="77" t="s">
        <v>469</v>
      </c>
      <c r="E614" s="64">
        <v>20</v>
      </c>
      <c r="F614" s="64"/>
      <c r="G614" s="67">
        <v>20</v>
      </c>
      <c r="H614" s="64"/>
      <c r="I614" s="67">
        <v>20</v>
      </c>
    </row>
    <row r="615" spans="1:9" s="106" customFormat="1" ht="10.5">
      <c r="A615" s="50" t="s">
        <v>472</v>
      </c>
      <c r="B615" s="50"/>
      <c r="C615" s="50"/>
      <c r="D615" s="105" t="s">
        <v>473</v>
      </c>
      <c r="E615" s="52">
        <v>12573</v>
      </c>
      <c r="F615" s="52">
        <v>0</v>
      </c>
      <c r="G615" s="52">
        <v>12573</v>
      </c>
      <c r="H615" s="52">
        <v>881.6</v>
      </c>
      <c r="I615" s="52">
        <v>13454.6</v>
      </c>
    </row>
    <row r="616" spans="1:9" s="106" customFormat="1" ht="10.5">
      <c r="A616" s="53" t="s">
        <v>474</v>
      </c>
      <c r="B616" s="53"/>
      <c r="C616" s="53"/>
      <c r="D616" s="91" t="s">
        <v>475</v>
      </c>
      <c r="E616" s="55">
        <v>12573</v>
      </c>
      <c r="F616" s="55">
        <v>0</v>
      </c>
      <c r="G616" s="55">
        <v>12573</v>
      </c>
      <c r="H616" s="55">
        <v>881.6</v>
      </c>
      <c r="I616" s="55">
        <v>13454.6</v>
      </c>
    </row>
    <row r="617" spans="1:9" s="106" customFormat="1" ht="22.5">
      <c r="A617" s="56" t="s">
        <v>474</v>
      </c>
      <c r="B617" s="56" t="s">
        <v>392</v>
      </c>
      <c r="C617" s="56"/>
      <c r="D617" s="57" t="s">
        <v>393</v>
      </c>
      <c r="E617" s="58">
        <v>12459</v>
      </c>
      <c r="F617" s="58">
        <v>0</v>
      </c>
      <c r="G617" s="58">
        <v>12459</v>
      </c>
      <c r="H617" s="58">
        <v>81.6</v>
      </c>
      <c r="I617" s="58">
        <v>12540.6</v>
      </c>
    </row>
    <row r="618" spans="1:9" s="106" customFormat="1" ht="11.25">
      <c r="A618" s="59" t="s">
        <v>474</v>
      </c>
      <c r="B618" s="59" t="s">
        <v>394</v>
      </c>
      <c r="C618" s="59"/>
      <c r="D618" s="60" t="s">
        <v>144</v>
      </c>
      <c r="E618" s="61">
        <v>7570.6</v>
      </c>
      <c r="F618" s="61">
        <v>0</v>
      </c>
      <c r="G618" s="61">
        <v>7570.6</v>
      </c>
      <c r="H618" s="61">
        <v>0</v>
      </c>
      <c r="I618" s="61">
        <v>7570.6</v>
      </c>
    </row>
    <row r="619" spans="1:9" s="106" customFormat="1" ht="16.5" customHeight="1">
      <c r="A619" s="62" t="s">
        <v>474</v>
      </c>
      <c r="B619" s="62" t="s">
        <v>394</v>
      </c>
      <c r="C619" s="62" t="s">
        <v>145</v>
      </c>
      <c r="D619" s="63" t="s">
        <v>146</v>
      </c>
      <c r="E619" s="64">
        <v>7570.6</v>
      </c>
      <c r="F619" s="64">
        <v>0</v>
      </c>
      <c r="G619" s="64">
        <v>7570.6</v>
      </c>
      <c r="H619" s="64">
        <v>0</v>
      </c>
      <c r="I619" s="64">
        <v>7570.6</v>
      </c>
    </row>
    <row r="620" spans="1:9" s="106" customFormat="1" ht="11.25">
      <c r="A620" s="62" t="s">
        <v>474</v>
      </c>
      <c r="B620" s="62" t="s">
        <v>394</v>
      </c>
      <c r="C620" s="62" t="s">
        <v>147</v>
      </c>
      <c r="D620" s="63" t="s">
        <v>151</v>
      </c>
      <c r="E620" s="64">
        <v>7570.6</v>
      </c>
      <c r="F620" s="64"/>
      <c r="G620" s="67">
        <v>7570.6</v>
      </c>
      <c r="H620" s="64"/>
      <c r="I620" s="67">
        <v>7570.6</v>
      </c>
    </row>
    <row r="621" spans="1:9" s="106" customFormat="1" ht="11.25">
      <c r="A621" s="59" t="s">
        <v>474</v>
      </c>
      <c r="B621" s="59" t="s">
        <v>395</v>
      </c>
      <c r="C621" s="59"/>
      <c r="D621" s="60" t="s">
        <v>150</v>
      </c>
      <c r="E621" s="61">
        <v>2888.4</v>
      </c>
      <c r="F621" s="61">
        <v>0</v>
      </c>
      <c r="G621" s="61">
        <v>2888.4</v>
      </c>
      <c r="H621" s="61">
        <v>81.6</v>
      </c>
      <c r="I621" s="61">
        <v>2970</v>
      </c>
    </row>
    <row r="622" spans="1:9" s="106" customFormat="1" ht="16.5" customHeight="1">
      <c r="A622" s="62" t="s">
        <v>474</v>
      </c>
      <c r="B622" s="62" t="s">
        <v>395</v>
      </c>
      <c r="C622" s="62" t="s">
        <v>145</v>
      </c>
      <c r="D622" s="63" t="s">
        <v>146</v>
      </c>
      <c r="E622" s="64">
        <v>2888.4</v>
      </c>
      <c r="F622" s="64">
        <v>0</v>
      </c>
      <c r="G622" s="64">
        <v>2888.4</v>
      </c>
      <c r="H622" s="64">
        <v>81.6</v>
      </c>
      <c r="I622" s="64">
        <v>2970</v>
      </c>
    </row>
    <row r="623" spans="1:9" s="106" customFormat="1" ht="11.25">
      <c r="A623" s="62" t="s">
        <v>474</v>
      </c>
      <c r="B623" s="62" t="s">
        <v>395</v>
      </c>
      <c r="C623" s="62" t="s">
        <v>147</v>
      </c>
      <c r="D623" s="63" t="s">
        <v>151</v>
      </c>
      <c r="E623" s="64">
        <v>2888.4</v>
      </c>
      <c r="F623" s="64"/>
      <c r="G623" s="67">
        <v>2888.4</v>
      </c>
      <c r="H623" s="64">
        <v>81.6</v>
      </c>
      <c r="I623" s="67">
        <v>2970</v>
      </c>
    </row>
    <row r="624" spans="1:9" s="164" customFormat="1" ht="11.25">
      <c r="A624" s="59" t="s">
        <v>474</v>
      </c>
      <c r="B624" s="59" t="s">
        <v>396</v>
      </c>
      <c r="C624" s="59"/>
      <c r="D624" s="60" t="s">
        <v>397</v>
      </c>
      <c r="E624" s="61">
        <v>2000</v>
      </c>
      <c r="F624" s="61">
        <v>0</v>
      </c>
      <c r="G624" s="61">
        <v>2000</v>
      </c>
      <c r="H624" s="61">
        <v>0</v>
      </c>
      <c r="I624" s="61">
        <v>2000</v>
      </c>
    </row>
    <row r="625" spans="1:9" s="164" customFormat="1" ht="20.25" customHeight="1">
      <c r="A625" s="78" t="s">
        <v>474</v>
      </c>
      <c r="B625" s="78" t="s">
        <v>396</v>
      </c>
      <c r="C625" s="78" t="s">
        <v>145</v>
      </c>
      <c r="D625" s="79" t="s">
        <v>146</v>
      </c>
      <c r="E625" s="80">
        <v>2000</v>
      </c>
      <c r="F625" s="80">
        <v>0</v>
      </c>
      <c r="G625" s="80">
        <v>2000</v>
      </c>
      <c r="H625" s="80">
        <v>0</v>
      </c>
      <c r="I625" s="80">
        <v>2000</v>
      </c>
    </row>
    <row r="626" spans="1:9" s="164" customFormat="1" ht="11.25">
      <c r="A626" s="78" t="s">
        <v>474</v>
      </c>
      <c r="B626" s="78" t="s">
        <v>396</v>
      </c>
      <c r="C626" s="78" t="s">
        <v>147</v>
      </c>
      <c r="D626" s="79" t="s">
        <v>151</v>
      </c>
      <c r="E626" s="80">
        <v>2000</v>
      </c>
      <c r="F626" s="80"/>
      <c r="G626" s="67">
        <v>2000</v>
      </c>
      <c r="H626" s="80"/>
      <c r="I626" s="67">
        <v>2000</v>
      </c>
    </row>
    <row r="627" spans="1:9" s="164" customFormat="1" ht="33.75">
      <c r="A627" s="165" t="s">
        <v>474</v>
      </c>
      <c r="B627" s="165" t="s">
        <v>225</v>
      </c>
      <c r="C627" s="165"/>
      <c r="D627" s="166" t="s">
        <v>226</v>
      </c>
      <c r="E627" s="167">
        <v>50</v>
      </c>
      <c r="F627" s="167">
        <v>0</v>
      </c>
      <c r="G627" s="167">
        <v>50</v>
      </c>
      <c r="H627" s="167">
        <v>0</v>
      </c>
      <c r="I627" s="167">
        <v>50</v>
      </c>
    </row>
    <row r="628" spans="1:9" s="164" customFormat="1" ht="11.25">
      <c r="A628" s="168" t="s">
        <v>474</v>
      </c>
      <c r="B628" s="168" t="s">
        <v>233</v>
      </c>
      <c r="C628" s="168"/>
      <c r="D628" s="169" t="s">
        <v>234</v>
      </c>
      <c r="E628" s="170">
        <v>50</v>
      </c>
      <c r="F628" s="170">
        <v>0</v>
      </c>
      <c r="G628" s="170">
        <v>50</v>
      </c>
      <c r="H628" s="170">
        <v>0</v>
      </c>
      <c r="I628" s="170">
        <v>50</v>
      </c>
    </row>
    <row r="629" spans="1:9" s="164" customFormat="1" ht="14.25" customHeight="1">
      <c r="A629" s="171" t="s">
        <v>474</v>
      </c>
      <c r="B629" s="171" t="s">
        <v>233</v>
      </c>
      <c r="C629" s="171" t="s">
        <v>145</v>
      </c>
      <c r="D629" s="172" t="s">
        <v>146</v>
      </c>
      <c r="E629" s="173">
        <v>50</v>
      </c>
      <c r="F629" s="173">
        <v>0</v>
      </c>
      <c r="G629" s="173">
        <v>50</v>
      </c>
      <c r="H629" s="173">
        <v>0</v>
      </c>
      <c r="I629" s="173">
        <v>50</v>
      </c>
    </row>
    <row r="630" spans="1:9" s="164" customFormat="1" ht="11.25">
      <c r="A630" s="171" t="s">
        <v>474</v>
      </c>
      <c r="B630" s="171" t="s">
        <v>233</v>
      </c>
      <c r="C630" s="171" t="s">
        <v>147</v>
      </c>
      <c r="D630" s="172" t="s">
        <v>151</v>
      </c>
      <c r="E630" s="173">
        <v>50</v>
      </c>
      <c r="F630" s="173"/>
      <c r="G630" s="67">
        <v>50</v>
      </c>
      <c r="H630" s="173"/>
      <c r="I630" s="67">
        <v>50</v>
      </c>
    </row>
    <row r="631" spans="1:9" s="164" customFormat="1" ht="22.5">
      <c r="A631" s="165" t="s">
        <v>474</v>
      </c>
      <c r="B631" s="165" t="s">
        <v>321</v>
      </c>
      <c r="C631" s="165"/>
      <c r="D631" s="166" t="s">
        <v>322</v>
      </c>
      <c r="E631" s="167">
        <v>64</v>
      </c>
      <c r="F631" s="167">
        <v>0</v>
      </c>
      <c r="G631" s="167">
        <v>64</v>
      </c>
      <c r="H631" s="167">
        <v>0</v>
      </c>
      <c r="I631" s="167">
        <v>64</v>
      </c>
    </row>
    <row r="632" spans="1:9" s="164" customFormat="1" ht="11.25">
      <c r="A632" s="168" t="s">
        <v>474</v>
      </c>
      <c r="B632" s="168" t="s">
        <v>382</v>
      </c>
      <c r="C632" s="168"/>
      <c r="D632" s="169" t="s">
        <v>383</v>
      </c>
      <c r="E632" s="170">
        <v>64</v>
      </c>
      <c r="F632" s="170">
        <v>0</v>
      </c>
      <c r="G632" s="170">
        <v>64</v>
      </c>
      <c r="H632" s="170">
        <v>0</v>
      </c>
      <c r="I632" s="170">
        <v>64</v>
      </c>
    </row>
    <row r="633" spans="1:9" s="164" customFormat="1" ht="22.5">
      <c r="A633" s="171" t="s">
        <v>474</v>
      </c>
      <c r="B633" s="171" t="s">
        <v>382</v>
      </c>
      <c r="C633" s="171" t="s">
        <v>145</v>
      </c>
      <c r="D633" s="172" t="s">
        <v>146</v>
      </c>
      <c r="E633" s="173">
        <v>64</v>
      </c>
      <c r="F633" s="173">
        <v>0</v>
      </c>
      <c r="G633" s="173">
        <v>64</v>
      </c>
      <c r="H633" s="173">
        <v>0</v>
      </c>
      <c r="I633" s="173">
        <v>64</v>
      </c>
    </row>
    <row r="634" spans="1:9" s="164" customFormat="1" ht="11.25">
      <c r="A634" s="171" t="s">
        <v>474</v>
      </c>
      <c r="B634" s="171" t="s">
        <v>382</v>
      </c>
      <c r="C634" s="171" t="s">
        <v>147</v>
      </c>
      <c r="D634" s="172" t="s">
        <v>151</v>
      </c>
      <c r="E634" s="173">
        <v>64</v>
      </c>
      <c r="F634" s="173"/>
      <c r="G634" s="67">
        <v>64</v>
      </c>
      <c r="H634" s="173"/>
      <c r="I634" s="67">
        <v>64</v>
      </c>
    </row>
    <row r="635" spans="1:9" s="164" customFormat="1" ht="30" customHeight="1">
      <c r="A635" s="165" t="s">
        <v>474</v>
      </c>
      <c r="B635" s="165" t="s">
        <v>266</v>
      </c>
      <c r="C635" s="165"/>
      <c r="D635" s="57" t="s">
        <v>267</v>
      </c>
      <c r="E635" s="167"/>
      <c r="F635" s="167"/>
      <c r="G635" s="167">
        <v>0</v>
      </c>
      <c r="H635" s="167">
        <v>800</v>
      </c>
      <c r="I635" s="58">
        <v>800</v>
      </c>
    </row>
    <row r="636" spans="1:9" s="164" customFormat="1" ht="24" customHeight="1">
      <c r="A636" s="168" t="s">
        <v>474</v>
      </c>
      <c r="B636" s="168" t="s">
        <v>476</v>
      </c>
      <c r="C636" s="168"/>
      <c r="D636" s="169" t="s">
        <v>477</v>
      </c>
      <c r="E636" s="170"/>
      <c r="F636" s="170"/>
      <c r="G636" s="170">
        <v>0</v>
      </c>
      <c r="H636" s="170">
        <v>800</v>
      </c>
      <c r="I636" s="61">
        <v>800</v>
      </c>
    </row>
    <row r="637" spans="1:9" s="164" customFormat="1" ht="22.5">
      <c r="A637" s="171" t="s">
        <v>474</v>
      </c>
      <c r="B637" s="171" t="s">
        <v>476</v>
      </c>
      <c r="C637" s="171" t="s">
        <v>188</v>
      </c>
      <c r="D637" s="172" t="s">
        <v>189</v>
      </c>
      <c r="E637" s="173"/>
      <c r="F637" s="173"/>
      <c r="G637" s="174">
        <v>0</v>
      </c>
      <c r="H637" s="173">
        <v>800</v>
      </c>
      <c r="I637" s="67">
        <v>800</v>
      </c>
    </row>
    <row r="638" spans="1:9" s="164" customFormat="1" ht="11.25">
      <c r="A638" s="171" t="s">
        <v>474</v>
      </c>
      <c r="B638" s="171" t="s">
        <v>476</v>
      </c>
      <c r="C638" s="171" t="s">
        <v>190</v>
      </c>
      <c r="D638" s="172" t="s">
        <v>270</v>
      </c>
      <c r="E638" s="173"/>
      <c r="F638" s="173"/>
      <c r="G638" s="174">
        <v>0</v>
      </c>
      <c r="H638" s="173">
        <v>800</v>
      </c>
      <c r="I638" s="67">
        <v>800</v>
      </c>
    </row>
    <row r="639" spans="1:9" s="178" customFormat="1" ht="11.25">
      <c r="A639" s="175" t="s">
        <v>478</v>
      </c>
      <c r="B639" s="175"/>
      <c r="C639" s="175"/>
      <c r="D639" s="176" t="s">
        <v>479</v>
      </c>
      <c r="E639" s="177">
        <v>5698.9</v>
      </c>
      <c r="F639" s="177">
        <v>0</v>
      </c>
      <c r="G639" s="177">
        <v>5698.9</v>
      </c>
      <c r="H639" s="177">
        <v>0</v>
      </c>
      <c r="I639" s="177">
        <v>5698.9</v>
      </c>
    </row>
    <row r="640" spans="1:9" s="178" customFormat="1" ht="11.25">
      <c r="A640" s="179" t="s">
        <v>480</v>
      </c>
      <c r="B640" s="179"/>
      <c r="C640" s="179"/>
      <c r="D640" s="180" t="s">
        <v>481</v>
      </c>
      <c r="E640" s="181">
        <v>5698.9</v>
      </c>
      <c r="F640" s="181">
        <v>0</v>
      </c>
      <c r="G640" s="181">
        <v>5698.9</v>
      </c>
      <c r="H640" s="181">
        <v>0</v>
      </c>
      <c r="I640" s="181">
        <v>5698.9</v>
      </c>
    </row>
    <row r="641" spans="1:9" s="178" customFormat="1" ht="22.5">
      <c r="A641" s="165" t="s">
        <v>480</v>
      </c>
      <c r="B641" s="165" t="s">
        <v>164</v>
      </c>
      <c r="C641" s="165"/>
      <c r="D641" s="166" t="s">
        <v>165</v>
      </c>
      <c r="E641" s="167">
        <v>5698.9</v>
      </c>
      <c r="F641" s="167">
        <v>0</v>
      </c>
      <c r="G641" s="167">
        <v>5698.9</v>
      </c>
      <c r="H641" s="167">
        <v>0</v>
      </c>
      <c r="I641" s="167">
        <v>5698.9</v>
      </c>
    </row>
    <row r="642" spans="1:9" s="178" customFormat="1" ht="11.25">
      <c r="A642" s="168" t="s">
        <v>480</v>
      </c>
      <c r="B642" s="168" t="s">
        <v>482</v>
      </c>
      <c r="C642" s="168"/>
      <c r="D642" s="169" t="s">
        <v>144</v>
      </c>
      <c r="E642" s="170">
        <v>5698.9</v>
      </c>
      <c r="F642" s="170">
        <v>0</v>
      </c>
      <c r="G642" s="170">
        <v>5698.9</v>
      </c>
      <c r="H642" s="170">
        <v>0</v>
      </c>
      <c r="I642" s="170">
        <v>5698.9</v>
      </c>
    </row>
    <row r="643" spans="1:9" s="178" customFormat="1" ht="24.75" customHeight="1">
      <c r="A643" s="182" t="s">
        <v>480</v>
      </c>
      <c r="B643" s="182" t="s">
        <v>482</v>
      </c>
      <c r="C643" s="182" t="s">
        <v>145</v>
      </c>
      <c r="D643" s="183" t="s">
        <v>146</v>
      </c>
      <c r="E643" s="184">
        <v>5698.9</v>
      </c>
      <c r="F643" s="184">
        <v>0</v>
      </c>
      <c r="G643" s="184">
        <v>5698.9</v>
      </c>
      <c r="H643" s="184">
        <v>0</v>
      </c>
      <c r="I643" s="184">
        <v>5698.9</v>
      </c>
    </row>
    <row r="644" spans="1:9" s="178" customFormat="1" ht="11.25">
      <c r="A644" s="182" t="s">
        <v>480</v>
      </c>
      <c r="B644" s="182" t="s">
        <v>482</v>
      </c>
      <c r="C644" s="182" t="s">
        <v>389</v>
      </c>
      <c r="D644" s="183" t="s">
        <v>398</v>
      </c>
      <c r="E644" s="184">
        <v>5698.9</v>
      </c>
      <c r="F644" s="184"/>
      <c r="G644" s="67">
        <v>5698.9</v>
      </c>
      <c r="H644" s="184"/>
      <c r="I644" s="67">
        <v>5698.9</v>
      </c>
    </row>
    <row r="645" spans="1:9" s="178" customFormat="1" ht="11.25">
      <c r="A645" s="175" t="s">
        <v>483</v>
      </c>
      <c r="B645" s="175"/>
      <c r="C645" s="175"/>
      <c r="D645" s="176" t="s">
        <v>484</v>
      </c>
      <c r="E645" s="177">
        <v>3491</v>
      </c>
      <c r="F645" s="177">
        <v>0</v>
      </c>
      <c r="G645" s="177">
        <v>3491</v>
      </c>
      <c r="H645" s="177">
        <v>0</v>
      </c>
      <c r="I645" s="177">
        <v>3491</v>
      </c>
    </row>
    <row r="646" spans="1:9" s="178" customFormat="1" ht="11.25">
      <c r="A646" s="179" t="s">
        <v>485</v>
      </c>
      <c r="B646" s="179"/>
      <c r="C646" s="179"/>
      <c r="D646" s="180" t="s">
        <v>486</v>
      </c>
      <c r="E646" s="181">
        <v>3491</v>
      </c>
      <c r="F646" s="181">
        <v>0</v>
      </c>
      <c r="G646" s="181">
        <v>3491</v>
      </c>
      <c r="H646" s="181">
        <v>0</v>
      </c>
      <c r="I646" s="181">
        <v>3491</v>
      </c>
    </row>
    <row r="647" spans="1:9" s="178" customFormat="1" ht="22.5">
      <c r="A647" s="165" t="s">
        <v>485</v>
      </c>
      <c r="B647" s="165" t="s">
        <v>125</v>
      </c>
      <c r="C647" s="165"/>
      <c r="D647" s="166" t="s">
        <v>126</v>
      </c>
      <c r="E647" s="167">
        <v>3491</v>
      </c>
      <c r="F647" s="167">
        <v>0</v>
      </c>
      <c r="G647" s="167">
        <v>3491</v>
      </c>
      <c r="H647" s="167">
        <v>0</v>
      </c>
      <c r="I647" s="167">
        <v>3491</v>
      </c>
    </row>
    <row r="648" spans="1:9" s="178" customFormat="1" ht="11.25">
      <c r="A648" s="168" t="s">
        <v>485</v>
      </c>
      <c r="B648" s="168" t="s">
        <v>487</v>
      </c>
      <c r="C648" s="168"/>
      <c r="D648" s="169" t="s">
        <v>488</v>
      </c>
      <c r="E648" s="170">
        <v>3491</v>
      </c>
      <c r="F648" s="170">
        <v>0</v>
      </c>
      <c r="G648" s="170">
        <v>3491</v>
      </c>
      <c r="H648" s="170">
        <v>0</v>
      </c>
      <c r="I648" s="170">
        <v>3491</v>
      </c>
    </row>
    <row r="649" spans="1:9" s="106" customFormat="1" ht="11.25">
      <c r="A649" s="182" t="s">
        <v>485</v>
      </c>
      <c r="B649" s="182" t="s">
        <v>487</v>
      </c>
      <c r="C649" s="182" t="s">
        <v>489</v>
      </c>
      <c r="D649" s="183" t="s">
        <v>490</v>
      </c>
      <c r="E649" s="174">
        <v>3491</v>
      </c>
      <c r="F649" s="174">
        <v>0</v>
      </c>
      <c r="G649" s="174">
        <v>3491</v>
      </c>
      <c r="H649" s="174">
        <v>0</v>
      </c>
      <c r="I649" s="174">
        <v>3491</v>
      </c>
    </row>
    <row r="650" spans="1:9" s="154" customFormat="1" ht="11.25">
      <c r="A650" s="182" t="s">
        <v>485</v>
      </c>
      <c r="B650" s="182" t="s">
        <v>487</v>
      </c>
      <c r="C650" s="182" t="s">
        <v>491</v>
      </c>
      <c r="D650" s="183" t="s">
        <v>492</v>
      </c>
      <c r="E650" s="174">
        <v>3491</v>
      </c>
      <c r="F650" s="174"/>
      <c r="G650" s="67">
        <v>3491</v>
      </c>
      <c r="H650" s="174"/>
      <c r="I650" s="67">
        <v>3491</v>
      </c>
    </row>
    <row r="651" spans="1:9" s="106" customFormat="1" ht="10.5">
      <c r="A651" s="185" t="s">
        <v>493</v>
      </c>
      <c r="B651" s="185"/>
      <c r="C651" s="185"/>
      <c r="D651" s="186"/>
      <c r="E651" s="187">
        <v>1679433.4</v>
      </c>
      <c r="F651" s="187">
        <v>5454.5</v>
      </c>
      <c r="G651" s="187">
        <v>1684887.9</v>
      </c>
      <c r="H651" s="187">
        <v>-26127.8</v>
      </c>
      <c r="I651" s="187">
        <v>1658760.1</v>
      </c>
    </row>
    <row r="652" spans="1:6" ht="11.25">
      <c r="A652" s="188"/>
      <c r="B652" s="188"/>
      <c r="C652" s="188"/>
      <c r="D652" s="189"/>
      <c r="E652" s="190"/>
      <c r="F652" s="106"/>
    </row>
    <row r="653" spans="1:7" ht="11.25">
      <c r="A653" s="188"/>
      <c r="B653" s="188"/>
      <c r="C653" s="188"/>
      <c r="D653" s="189"/>
      <c r="E653" s="190">
        <v>0</v>
      </c>
      <c r="G653" s="191"/>
    </row>
    <row r="654" spans="1:5" ht="11.25">
      <c r="A654" s="188"/>
      <c r="B654" s="188"/>
      <c r="C654" s="188"/>
      <c r="D654" s="189"/>
      <c r="E654" s="190"/>
    </row>
    <row r="655" spans="1:5" ht="11.25">
      <c r="A655" s="188"/>
      <c r="B655" s="188"/>
      <c r="C655" s="188"/>
      <c r="D655" s="189"/>
      <c r="E655" s="190"/>
    </row>
    <row r="656" spans="1:5" ht="11.25">
      <c r="A656" s="188"/>
      <c r="B656" s="188"/>
      <c r="C656" s="188"/>
      <c r="D656" s="192"/>
      <c r="E656" s="190">
        <v>18494.8</v>
      </c>
    </row>
    <row r="657" spans="1:5" ht="11.25">
      <c r="A657" s="188"/>
      <c r="B657" s="188"/>
      <c r="C657" s="188"/>
      <c r="D657" s="192"/>
      <c r="E657" s="190">
        <v>1170</v>
      </c>
    </row>
    <row r="658" spans="1:5" ht="11.25">
      <c r="A658" s="188"/>
      <c r="B658" s="188"/>
      <c r="C658" s="188"/>
      <c r="D658" s="189"/>
      <c r="E658" s="190"/>
    </row>
    <row r="659" spans="1:5" ht="11.25">
      <c r="A659" s="188"/>
      <c r="B659" s="188"/>
      <c r="C659" s="188"/>
      <c r="D659" s="189"/>
      <c r="E659" s="190"/>
    </row>
    <row r="660" spans="1:5" ht="11.25">
      <c r="A660" s="188"/>
      <c r="B660" s="188"/>
      <c r="C660" s="188"/>
      <c r="D660" s="189"/>
      <c r="E660" s="190"/>
    </row>
    <row r="661" spans="1:5" ht="11.25">
      <c r="A661" s="188"/>
      <c r="B661" s="188"/>
      <c r="C661" s="188"/>
      <c r="D661" s="189"/>
      <c r="E661" s="190"/>
    </row>
    <row r="662" spans="1:5" ht="11.25">
      <c r="A662" s="188"/>
      <c r="B662" s="188"/>
      <c r="C662" s="188"/>
      <c r="D662" s="189"/>
      <c r="E662" s="190"/>
    </row>
    <row r="663" spans="1:5" ht="11.25">
      <c r="A663" s="188"/>
      <c r="B663" s="188"/>
      <c r="C663" s="188"/>
      <c r="D663" s="189"/>
      <c r="E663" s="190"/>
    </row>
    <row r="664" spans="1:5" ht="11.25">
      <c r="A664" s="188"/>
      <c r="B664" s="188"/>
      <c r="C664" s="188"/>
      <c r="D664" s="189"/>
      <c r="E664" s="190"/>
    </row>
    <row r="665" spans="1:5" ht="11.25">
      <c r="A665" s="188"/>
      <c r="B665" s="188"/>
      <c r="C665" s="188"/>
      <c r="D665" s="189"/>
      <c r="E665" s="190"/>
    </row>
    <row r="666" spans="1:5" ht="11.25">
      <c r="A666" s="188"/>
      <c r="B666" s="188"/>
      <c r="C666" s="188"/>
      <c r="D666" s="189"/>
      <c r="E666" s="190"/>
    </row>
    <row r="667" spans="1:5" ht="11.25">
      <c r="A667" s="188"/>
      <c r="B667" s="188"/>
      <c r="C667" s="188"/>
      <c r="D667" s="189"/>
      <c r="E667" s="190"/>
    </row>
    <row r="668" spans="1:3" ht="11.25">
      <c r="A668" s="193"/>
      <c r="B668" s="193"/>
      <c r="C668" s="193"/>
    </row>
  </sheetData>
  <mergeCells count="13">
    <mergeCell ref="A651:D651"/>
    <mergeCell ref="D1:E1"/>
    <mergeCell ref="D2:E2"/>
    <mergeCell ref="A4:I4"/>
    <mergeCell ref="A6:A9"/>
    <mergeCell ref="B6:B9"/>
    <mergeCell ref="C6:C9"/>
    <mergeCell ref="D6:D9"/>
    <mergeCell ref="E6:E9"/>
    <mergeCell ref="F6:F9"/>
    <mergeCell ref="G6:G9"/>
    <mergeCell ref="H6:H9"/>
    <mergeCell ref="I6:I9"/>
  </mergeCells>
  <printOptions/>
  <pageMargins left="0.7874015748031497" right="0.3937007874015748" top="0.3937007874015748" bottom="0.1968503937007874" header="0.5118110236220472" footer="0.5118110236220472"/>
  <pageSetup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61"/>
  <sheetViews>
    <sheetView workbookViewId="0" topLeftCell="A1">
      <selection activeCell="E706" sqref="E706"/>
    </sheetView>
  </sheetViews>
  <sheetFormatPr defaultColWidth="9.140625" defaultRowHeight="12.75"/>
  <cols>
    <col min="1" max="1" width="3.57421875" style="86" customWidth="1"/>
    <col min="2" max="2" width="6.7109375" style="294" customWidth="1"/>
    <col min="3" max="3" width="7.57421875" style="294" customWidth="1"/>
    <col min="4" max="4" width="4.8515625" style="294" customWidth="1"/>
    <col min="5" max="5" width="59.7109375" style="288" customWidth="1"/>
    <col min="6" max="6" width="14.28125" style="201" hidden="1" customWidth="1"/>
    <col min="7" max="7" width="10.8515625" style="96" hidden="1" customWidth="1"/>
    <col min="8" max="8" width="12.7109375" style="96" customWidth="1"/>
    <col min="9" max="9" width="11.421875" style="96" customWidth="1"/>
    <col min="10" max="10" width="11.7109375" style="96" customWidth="1"/>
    <col min="11" max="16384" width="10.8515625" style="96" customWidth="1"/>
  </cols>
  <sheetData>
    <row r="1" spans="2:6" ht="12.75">
      <c r="B1" s="195"/>
      <c r="C1" s="195"/>
      <c r="D1" s="195"/>
      <c r="E1" s="196"/>
      <c r="F1" s="196"/>
    </row>
    <row r="2" spans="2:6" ht="12">
      <c r="B2" s="195"/>
      <c r="C2" s="195"/>
      <c r="D2" s="195"/>
      <c r="E2" s="197"/>
      <c r="F2" s="197"/>
    </row>
    <row r="3" spans="2:6" ht="12">
      <c r="B3" s="195"/>
      <c r="C3" s="195"/>
      <c r="D3" s="195"/>
      <c r="E3" s="198"/>
      <c r="F3" s="198"/>
    </row>
    <row r="4" spans="2:6" ht="39" customHeight="1">
      <c r="B4" s="195"/>
      <c r="C4" s="195"/>
      <c r="D4" s="195"/>
      <c r="E4" s="198"/>
      <c r="F4" s="198"/>
    </row>
    <row r="5" spans="2:6" ht="12.75">
      <c r="B5" s="195"/>
      <c r="C5" s="195"/>
      <c r="D5" s="195"/>
      <c r="E5" s="196"/>
      <c r="F5" s="196"/>
    </row>
    <row r="6" spans="1:8" ht="12.75">
      <c r="A6" s="199" t="s">
        <v>494</v>
      </c>
      <c r="B6" s="199"/>
      <c r="C6" s="199"/>
      <c r="D6" s="199"/>
      <c r="E6" s="199"/>
      <c r="F6" s="199"/>
      <c r="G6" s="199"/>
      <c r="H6" s="199"/>
    </row>
    <row r="7" spans="2:10" ht="12.75">
      <c r="B7" s="195"/>
      <c r="C7" s="195"/>
      <c r="D7" s="195"/>
      <c r="E7" s="200"/>
      <c r="J7" s="96" t="s">
        <v>58</v>
      </c>
    </row>
    <row r="8" spans="1:10" s="204" customFormat="1" ht="10.5" customHeight="1">
      <c r="A8" s="202" t="s">
        <v>495</v>
      </c>
      <c r="B8" s="202" t="s">
        <v>59</v>
      </c>
      <c r="C8" s="202" t="s">
        <v>60</v>
      </c>
      <c r="D8" s="202" t="s">
        <v>61</v>
      </c>
      <c r="E8" s="203" t="s">
        <v>62</v>
      </c>
      <c r="F8" s="42" t="s">
        <v>63</v>
      </c>
      <c r="G8" s="43" t="s">
        <v>64</v>
      </c>
      <c r="H8" s="42" t="s">
        <v>63</v>
      </c>
      <c r="I8" s="43" t="s">
        <v>64</v>
      </c>
      <c r="J8" s="43" t="s">
        <v>65</v>
      </c>
    </row>
    <row r="9" spans="1:10" s="204" customFormat="1" ht="10.5">
      <c r="A9" s="205"/>
      <c r="B9" s="205"/>
      <c r="C9" s="205"/>
      <c r="D9" s="205"/>
      <c r="E9" s="206"/>
      <c r="F9" s="47"/>
      <c r="G9" s="48"/>
      <c r="H9" s="47"/>
      <c r="I9" s="48"/>
      <c r="J9" s="48"/>
    </row>
    <row r="10" spans="1:10" s="204" customFormat="1" ht="10.5">
      <c r="A10" s="205"/>
      <c r="B10" s="205"/>
      <c r="C10" s="205"/>
      <c r="D10" s="205"/>
      <c r="E10" s="206"/>
      <c r="F10" s="47"/>
      <c r="G10" s="48"/>
      <c r="H10" s="47"/>
      <c r="I10" s="48"/>
      <c r="J10" s="48"/>
    </row>
    <row r="11" spans="1:10" s="204" customFormat="1" ht="10.5">
      <c r="A11" s="205"/>
      <c r="B11" s="205"/>
      <c r="C11" s="205"/>
      <c r="D11" s="205"/>
      <c r="E11" s="206"/>
      <c r="F11" s="47"/>
      <c r="G11" s="49"/>
      <c r="H11" s="47"/>
      <c r="I11" s="49"/>
      <c r="J11" s="49"/>
    </row>
    <row r="12" spans="1:10" s="204" customFormat="1" ht="30.75" customHeight="1">
      <c r="A12" s="207" t="s">
        <v>496</v>
      </c>
      <c r="B12" s="207"/>
      <c r="C12" s="207"/>
      <c r="D12" s="207"/>
      <c r="E12" s="207"/>
      <c r="F12" s="208">
        <v>40912.7</v>
      </c>
      <c r="G12" s="208">
        <v>645</v>
      </c>
      <c r="H12" s="208">
        <v>41557.7</v>
      </c>
      <c r="I12" s="208">
        <v>-1577.4</v>
      </c>
      <c r="J12" s="208">
        <v>39980.3</v>
      </c>
    </row>
    <row r="13" spans="1:10" s="213" customFormat="1" ht="10.5">
      <c r="A13" s="209" t="s">
        <v>497</v>
      </c>
      <c r="B13" s="210" t="s">
        <v>66</v>
      </c>
      <c r="C13" s="210"/>
      <c r="D13" s="210"/>
      <c r="E13" s="211" t="s">
        <v>67</v>
      </c>
      <c r="F13" s="212">
        <v>37421.7</v>
      </c>
      <c r="G13" s="212">
        <v>415</v>
      </c>
      <c r="H13" s="212">
        <v>37836.7</v>
      </c>
      <c r="I13" s="212">
        <v>-1577.4</v>
      </c>
      <c r="J13" s="212">
        <v>36259.3</v>
      </c>
    </row>
    <row r="14" spans="1:10" s="213" customFormat="1" ht="44.25" customHeight="1">
      <c r="A14" s="214" t="s">
        <v>497</v>
      </c>
      <c r="B14" s="214" t="s">
        <v>80</v>
      </c>
      <c r="C14" s="214"/>
      <c r="D14" s="214"/>
      <c r="E14" s="215" t="s">
        <v>81</v>
      </c>
      <c r="F14" s="216">
        <v>10308.4</v>
      </c>
      <c r="G14" s="216">
        <v>0</v>
      </c>
      <c r="H14" s="216">
        <v>10308.4</v>
      </c>
      <c r="I14" s="216">
        <v>-370.3</v>
      </c>
      <c r="J14" s="216">
        <v>9938.1</v>
      </c>
    </row>
    <row r="15" spans="1:10" s="213" customFormat="1" ht="22.5">
      <c r="A15" s="111" t="s">
        <v>497</v>
      </c>
      <c r="B15" s="111" t="s">
        <v>80</v>
      </c>
      <c r="C15" s="111" t="s">
        <v>82</v>
      </c>
      <c r="D15" s="111"/>
      <c r="E15" s="112" t="s">
        <v>83</v>
      </c>
      <c r="F15" s="113">
        <v>10308.4</v>
      </c>
      <c r="G15" s="113">
        <v>0</v>
      </c>
      <c r="H15" s="113">
        <v>10308.4</v>
      </c>
      <c r="I15" s="113">
        <v>-370.3</v>
      </c>
      <c r="J15" s="113">
        <v>9938.1</v>
      </c>
    </row>
    <row r="16" spans="1:10" s="213" customFormat="1" ht="11.25">
      <c r="A16" s="114" t="s">
        <v>497</v>
      </c>
      <c r="B16" s="114" t="s">
        <v>80</v>
      </c>
      <c r="C16" s="114" t="s">
        <v>84</v>
      </c>
      <c r="D16" s="114"/>
      <c r="E16" s="115" t="s">
        <v>85</v>
      </c>
      <c r="F16" s="116">
        <v>7159.8</v>
      </c>
      <c r="G16" s="116">
        <v>0</v>
      </c>
      <c r="H16" s="116">
        <v>7159.8</v>
      </c>
      <c r="I16" s="116">
        <v>-206.1</v>
      </c>
      <c r="J16" s="116">
        <v>6953.7</v>
      </c>
    </row>
    <row r="17" spans="1:10" s="213" customFormat="1" ht="27" customHeight="1">
      <c r="A17" s="114" t="s">
        <v>497</v>
      </c>
      <c r="B17" s="114" t="s">
        <v>80</v>
      </c>
      <c r="C17" s="114" t="s">
        <v>86</v>
      </c>
      <c r="D17" s="114"/>
      <c r="E17" s="115" t="s">
        <v>75</v>
      </c>
      <c r="F17" s="116">
        <v>7159.8</v>
      </c>
      <c r="G17" s="116">
        <v>0</v>
      </c>
      <c r="H17" s="116">
        <v>7159.8</v>
      </c>
      <c r="I17" s="116">
        <v>-206.1</v>
      </c>
      <c r="J17" s="116">
        <v>6953.7</v>
      </c>
    </row>
    <row r="18" spans="1:10" s="213" customFormat="1" ht="33.75">
      <c r="A18" s="117" t="s">
        <v>497</v>
      </c>
      <c r="B18" s="117" t="s">
        <v>80</v>
      </c>
      <c r="C18" s="117" t="s">
        <v>86</v>
      </c>
      <c r="D18" s="117" t="s">
        <v>76</v>
      </c>
      <c r="E18" s="118" t="s">
        <v>77</v>
      </c>
      <c r="F18" s="119">
        <v>6071.7</v>
      </c>
      <c r="G18" s="119">
        <v>0</v>
      </c>
      <c r="H18" s="119">
        <v>6071.7</v>
      </c>
      <c r="I18" s="119">
        <v>-206.1</v>
      </c>
      <c r="J18" s="119">
        <v>5865.6</v>
      </c>
    </row>
    <row r="19" spans="1:10" s="213" customFormat="1" ht="11.25">
      <c r="A19" s="117" t="s">
        <v>497</v>
      </c>
      <c r="B19" s="117" t="s">
        <v>80</v>
      </c>
      <c r="C19" s="117" t="s">
        <v>86</v>
      </c>
      <c r="D19" s="117" t="s">
        <v>78</v>
      </c>
      <c r="E19" s="118" t="s">
        <v>79</v>
      </c>
      <c r="F19" s="119">
        <v>6071.7</v>
      </c>
      <c r="G19" s="119">
        <v>0</v>
      </c>
      <c r="H19" s="119">
        <v>6071.7</v>
      </c>
      <c r="I19" s="119">
        <v>-206.1</v>
      </c>
      <c r="J19" s="119">
        <v>5865.6</v>
      </c>
    </row>
    <row r="20" spans="1:10" s="213" customFormat="1" ht="11.25">
      <c r="A20" s="117" t="s">
        <v>497</v>
      </c>
      <c r="B20" s="117" t="s">
        <v>80</v>
      </c>
      <c r="C20" s="117" t="s">
        <v>86</v>
      </c>
      <c r="D20" s="117" t="s">
        <v>87</v>
      </c>
      <c r="E20" s="118" t="s">
        <v>88</v>
      </c>
      <c r="F20" s="119">
        <v>843.8</v>
      </c>
      <c r="G20" s="119">
        <v>0</v>
      </c>
      <c r="H20" s="119">
        <v>843.8</v>
      </c>
      <c r="I20" s="119">
        <v>0</v>
      </c>
      <c r="J20" s="119">
        <v>843.8</v>
      </c>
    </row>
    <row r="21" spans="1:10" s="213" customFormat="1" ht="22.5">
      <c r="A21" s="117" t="s">
        <v>497</v>
      </c>
      <c r="B21" s="117" t="s">
        <v>80</v>
      </c>
      <c r="C21" s="117" t="s">
        <v>86</v>
      </c>
      <c r="D21" s="117" t="s">
        <v>89</v>
      </c>
      <c r="E21" s="118" t="s">
        <v>90</v>
      </c>
      <c r="F21" s="119">
        <v>843.8</v>
      </c>
      <c r="G21" s="119">
        <v>0</v>
      </c>
      <c r="H21" s="119">
        <v>843.8</v>
      </c>
      <c r="I21" s="119">
        <v>0</v>
      </c>
      <c r="J21" s="119">
        <v>843.8</v>
      </c>
    </row>
    <row r="22" spans="1:10" s="213" customFormat="1" ht="11.25">
      <c r="A22" s="117" t="s">
        <v>497</v>
      </c>
      <c r="B22" s="117" t="s">
        <v>80</v>
      </c>
      <c r="C22" s="117" t="s">
        <v>86</v>
      </c>
      <c r="D22" s="117" t="s">
        <v>91</v>
      </c>
      <c r="E22" s="118" t="s">
        <v>92</v>
      </c>
      <c r="F22" s="119">
        <v>244.3</v>
      </c>
      <c r="G22" s="119">
        <v>0</v>
      </c>
      <c r="H22" s="119">
        <v>244.3</v>
      </c>
      <c r="I22" s="119">
        <v>0</v>
      </c>
      <c r="J22" s="119">
        <v>244.3</v>
      </c>
    </row>
    <row r="23" spans="1:10" s="213" customFormat="1" ht="11.25">
      <c r="A23" s="117" t="s">
        <v>497</v>
      </c>
      <c r="B23" s="117" t="s">
        <v>80</v>
      </c>
      <c r="C23" s="117" t="s">
        <v>86</v>
      </c>
      <c r="D23" s="117" t="s">
        <v>93</v>
      </c>
      <c r="E23" s="118" t="s">
        <v>94</v>
      </c>
      <c r="F23" s="119">
        <v>39.4</v>
      </c>
      <c r="G23" s="119">
        <v>0</v>
      </c>
      <c r="H23" s="119">
        <v>39.4</v>
      </c>
      <c r="I23" s="119">
        <v>0</v>
      </c>
      <c r="J23" s="119">
        <v>39.4</v>
      </c>
    </row>
    <row r="24" spans="1:10" s="213" customFormat="1" ht="11.25">
      <c r="A24" s="117" t="s">
        <v>497</v>
      </c>
      <c r="B24" s="117" t="s">
        <v>80</v>
      </c>
      <c r="C24" s="117" t="s">
        <v>86</v>
      </c>
      <c r="D24" s="117" t="s">
        <v>95</v>
      </c>
      <c r="E24" s="118" t="s">
        <v>96</v>
      </c>
      <c r="F24" s="119">
        <v>204.9</v>
      </c>
      <c r="G24" s="119">
        <v>0</v>
      </c>
      <c r="H24" s="119">
        <v>204.9</v>
      </c>
      <c r="I24" s="119">
        <v>0</v>
      </c>
      <c r="J24" s="119">
        <v>204.9</v>
      </c>
    </row>
    <row r="25" spans="1:10" s="213" customFormat="1" ht="11.25">
      <c r="A25" s="114" t="s">
        <v>497</v>
      </c>
      <c r="B25" s="114" t="s">
        <v>80</v>
      </c>
      <c r="C25" s="114" t="s">
        <v>97</v>
      </c>
      <c r="D25" s="114"/>
      <c r="E25" s="115" t="s">
        <v>98</v>
      </c>
      <c r="F25" s="116">
        <v>1811.9</v>
      </c>
      <c r="G25" s="116">
        <v>0</v>
      </c>
      <c r="H25" s="116">
        <v>1811.9</v>
      </c>
      <c r="I25" s="116">
        <v>-94.5</v>
      </c>
      <c r="J25" s="116">
        <v>1717.4</v>
      </c>
    </row>
    <row r="26" spans="1:10" s="213" customFormat="1" ht="22.5" customHeight="1">
      <c r="A26" s="114" t="s">
        <v>497</v>
      </c>
      <c r="B26" s="114" t="s">
        <v>80</v>
      </c>
      <c r="C26" s="114" t="s">
        <v>99</v>
      </c>
      <c r="D26" s="114"/>
      <c r="E26" s="115" t="s">
        <v>75</v>
      </c>
      <c r="F26" s="116">
        <v>1811.9</v>
      </c>
      <c r="G26" s="116">
        <v>0</v>
      </c>
      <c r="H26" s="116">
        <v>1811.9</v>
      </c>
      <c r="I26" s="116">
        <v>-94.5</v>
      </c>
      <c r="J26" s="116">
        <v>1717.4</v>
      </c>
    </row>
    <row r="27" spans="1:10" s="213" customFormat="1" ht="33.75">
      <c r="A27" s="117" t="s">
        <v>497</v>
      </c>
      <c r="B27" s="117" t="s">
        <v>80</v>
      </c>
      <c r="C27" s="117" t="s">
        <v>99</v>
      </c>
      <c r="D27" s="117" t="s">
        <v>76</v>
      </c>
      <c r="E27" s="118" t="s">
        <v>77</v>
      </c>
      <c r="F27" s="119">
        <v>1811.9</v>
      </c>
      <c r="G27" s="119">
        <v>0</v>
      </c>
      <c r="H27" s="119">
        <v>1811.9</v>
      </c>
      <c r="I27" s="119">
        <v>-94.5</v>
      </c>
      <c r="J27" s="119">
        <v>1717.4</v>
      </c>
    </row>
    <row r="28" spans="1:10" s="213" customFormat="1" ht="11.25">
      <c r="A28" s="117" t="s">
        <v>497</v>
      </c>
      <c r="B28" s="117" t="s">
        <v>80</v>
      </c>
      <c r="C28" s="117" t="s">
        <v>99</v>
      </c>
      <c r="D28" s="117" t="s">
        <v>78</v>
      </c>
      <c r="E28" s="118" t="s">
        <v>79</v>
      </c>
      <c r="F28" s="119">
        <v>1811.9</v>
      </c>
      <c r="G28" s="119">
        <v>0</v>
      </c>
      <c r="H28" s="119">
        <v>1811.9</v>
      </c>
      <c r="I28" s="119">
        <v>-94.5</v>
      </c>
      <c r="J28" s="119">
        <v>1717.4</v>
      </c>
    </row>
    <row r="29" spans="1:10" s="213" customFormat="1" ht="14.25" customHeight="1">
      <c r="A29" s="114" t="s">
        <v>497</v>
      </c>
      <c r="B29" s="114" t="s">
        <v>80</v>
      </c>
      <c r="C29" s="114" t="s">
        <v>100</v>
      </c>
      <c r="D29" s="114"/>
      <c r="E29" s="115" t="s">
        <v>101</v>
      </c>
      <c r="F29" s="116">
        <v>1336.7</v>
      </c>
      <c r="G29" s="116">
        <v>0</v>
      </c>
      <c r="H29" s="116">
        <v>1336.7</v>
      </c>
      <c r="I29" s="116">
        <v>-69.7</v>
      </c>
      <c r="J29" s="116">
        <v>1267</v>
      </c>
    </row>
    <row r="30" spans="1:10" s="213" customFormat="1" ht="16.5" customHeight="1">
      <c r="A30" s="114" t="s">
        <v>497</v>
      </c>
      <c r="B30" s="114" t="s">
        <v>80</v>
      </c>
      <c r="C30" s="114" t="s">
        <v>102</v>
      </c>
      <c r="D30" s="114"/>
      <c r="E30" s="115" t="s">
        <v>75</v>
      </c>
      <c r="F30" s="116">
        <v>1336.7</v>
      </c>
      <c r="G30" s="116">
        <v>0</v>
      </c>
      <c r="H30" s="116">
        <v>1336.7</v>
      </c>
      <c r="I30" s="116">
        <v>-69.7</v>
      </c>
      <c r="J30" s="116">
        <v>1267</v>
      </c>
    </row>
    <row r="31" spans="1:10" s="213" customFormat="1" ht="33.75">
      <c r="A31" s="117" t="s">
        <v>497</v>
      </c>
      <c r="B31" s="117" t="s">
        <v>80</v>
      </c>
      <c r="C31" s="117" t="s">
        <v>102</v>
      </c>
      <c r="D31" s="117" t="s">
        <v>76</v>
      </c>
      <c r="E31" s="118" t="s">
        <v>77</v>
      </c>
      <c r="F31" s="119">
        <v>1336.7</v>
      </c>
      <c r="G31" s="119">
        <v>0</v>
      </c>
      <c r="H31" s="119">
        <v>1336.7</v>
      </c>
      <c r="I31" s="119">
        <v>-69.7</v>
      </c>
      <c r="J31" s="119">
        <v>1267</v>
      </c>
    </row>
    <row r="32" spans="1:10" s="213" customFormat="1" ht="11.25">
      <c r="A32" s="117" t="s">
        <v>497</v>
      </c>
      <c r="B32" s="117" t="s">
        <v>80</v>
      </c>
      <c r="C32" s="117" t="s">
        <v>102</v>
      </c>
      <c r="D32" s="117" t="s">
        <v>78</v>
      </c>
      <c r="E32" s="118" t="s">
        <v>79</v>
      </c>
      <c r="F32" s="119">
        <v>1336.7</v>
      </c>
      <c r="G32" s="119">
        <v>0</v>
      </c>
      <c r="H32" s="119">
        <v>1336.7</v>
      </c>
      <c r="I32" s="119">
        <v>-69.7</v>
      </c>
      <c r="J32" s="119">
        <v>1267</v>
      </c>
    </row>
    <row r="33" spans="1:10" s="213" customFormat="1" ht="31.5" customHeight="1">
      <c r="A33" s="214" t="s">
        <v>497</v>
      </c>
      <c r="B33" s="214" t="s">
        <v>123</v>
      </c>
      <c r="C33" s="214"/>
      <c r="D33" s="214"/>
      <c r="E33" s="215" t="s">
        <v>124</v>
      </c>
      <c r="F33" s="216">
        <v>26713.3</v>
      </c>
      <c r="G33" s="216">
        <v>0</v>
      </c>
      <c r="H33" s="216">
        <v>26713.3</v>
      </c>
      <c r="I33" s="216">
        <v>-1207.1</v>
      </c>
      <c r="J33" s="216">
        <v>25506.2</v>
      </c>
    </row>
    <row r="34" spans="1:10" s="213" customFormat="1" ht="27.75" customHeight="1">
      <c r="A34" s="111" t="s">
        <v>497</v>
      </c>
      <c r="B34" s="111" t="s">
        <v>123</v>
      </c>
      <c r="C34" s="111" t="s">
        <v>125</v>
      </c>
      <c r="D34" s="111"/>
      <c r="E34" s="112" t="s">
        <v>126</v>
      </c>
      <c r="F34" s="113">
        <v>24049.2</v>
      </c>
      <c r="G34" s="113">
        <v>0</v>
      </c>
      <c r="H34" s="113">
        <v>24049.2</v>
      </c>
      <c r="I34" s="113">
        <v>-1075</v>
      </c>
      <c r="J34" s="113">
        <v>22974.2</v>
      </c>
    </row>
    <row r="35" spans="1:10" s="213" customFormat="1" ht="15" customHeight="1">
      <c r="A35" s="114" t="s">
        <v>497</v>
      </c>
      <c r="B35" s="114" t="s">
        <v>123</v>
      </c>
      <c r="C35" s="114" t="s">
        <v>127</v>
      </c>
      <c r="D35" s="114"/>
      <c r="E35" s="115" t="s">
        <v>75</v>
      </c>
      <c r="F35" s="116">
        <v>24049.2</v>
      </c>
      <c r="G35" s="116">
        <v>0</v>
      </c>
      <c r="H35" s="116">
        <v>24049.2</v>
      </c>
      <c r="I35" s="116">
        <v>-1075</v>
      </c>
      <c r="J35" s="116">
        <v>22974.2</v>
      </c>
    </row>
    <row r="36" spans="1:10" s="213" customFormat="1" ht="33.75">
      <c r="A36" s="117" t="s">
        <v>497</v>
      </c>
      <c r="B36" s="117" t="s">
        <v>123</v>
      </c>
      <c r="C36" s="117" t="s">
        <v>127</v>
      </c>
      <c r="D36" s="117" t="s">
        <v>76</v>
      </c>
      <c r="E36" s="118" t="s">
        <v>77</v>
      </c>
      <c r="F36" s="119">
        <v>21574.4</v>
      </c>
      <c r="G36" s="119">
        <v>0</v>
      </c>
      <c r="H36" s="119">
        <v>21574.4</v>
      </c>
      <c r="I36" s="119">
        <v>-1075</v>
      </c>
      <c r="J36" s="119">
        <v>20499.4</v>
      </c>
    </row>
    <row r="37" spans="1:10" s="213" customFormat="1" ht="11.25">
      <c r="A37" s="117" t="s">
        <v>497</v>
      </c>
      <c r="B37" s="117" t="s">
        <v>123</v>
      </c>
      <c r="C37" s="117" t="s">
        <v>127</v>
      </c>
      <c r="D37" s="117" t="s">
        <v>78</v>
      </c>
      <c r="E37" s="118" t="s">
        <v>79</v>
      </c>
      <c r="F37" s="119">
        <v>21574.4</v>
      </c>
      <c r="G37" s="119">
        <v>0</v>
      </c>
      <c r="H37" s="119">
        <v>21574.4</v>
      </c>
      <c r="I37" s="119">
        <v>-1075</v>
      </c>
      <c r="J37" s="119">
        <v>20499.4</v>
      </c>
    </row>
    <row r="38" spans="1:10" s="213" customFormat="1" ht="11.25">
      <c r="A38" s="117" t="s">
        <v>497</v>
      </c>
      <c r="B38" s="117" t="s">
        <v>123</v>
      </c>
      <c r="C38" s="117" t="s">
        <v>127</v>
      </c>
      <c r="D38" s="117" t="s">
        <v>87</v>
      </c>
      <c r="E38" s="118" t="s">
        <v>88</v>
      </c>
      <c r="F38" s="119">
        <v>2469.8</v>
      </c>
      <c r="G38" s="119">
        <v>0</v>
      </c>
      <c r="H38" s="119">
        <v>2469.8</v>
      </c>
      <c r="I38" s="119">
        <v>0</v>
      </c>
      <c r="J38" s="119">
        <v>2469.8</v>
      </c>
    </row>
    <row r="39" spans="1:10" s="213" customFormat="1" ht="22.5">
      <c r="A39" s="117" t="s">
        <v>497</v>
      </c>
      <c r="B39" s="117" t="s">
        <v>123</v>
      </c>
      <c r="C39" s="117" t="s">
        <v>127</v>
      </c>
      <c r="D39" s="117" t="s">
        <v>89</v>
      </c>
      <c r="E39" s="118" t="s">
        <v>90</v>
      </c>
      <c r="F39" s="119">
        <v>2469.8</v>
      </c>
      <c r="G39" s="119">
        <v>0</v>
      </c>
      <c r="H39" s="119">
        <v>2469.8</v>
      </c>
      <c r="I39" s="119">
        <v>0</v>
      </c>
      <c r="J39" s="119">
        <v>2469.8</v>
      </c>
    </row>
    <row r="40" spans="1:10" s="213" customFormat="1" ht="11.25">
      <c r="A40" s="117" t="s">
        <v>497</v>
      </c>
      <c r="B40" s="117" t="s">
        <v>123</v>
      </c>
      <c r="C40" s="117" t="s">
        <v>127</v>
      </c>
      <c r="D40" s="117" t="s">
        <v>91</v>
      </c>
      <c r="E40" s="118" t="s">
        <v>92</v>
      </c>
      <c r="F40" s="119">
        <v>5</v>
      </c>
      <c r="G40" s="119">
        <v>0</v>
      </c>
      <c r="H40" s="119">
        <v>5</v>
      </c>
      <c r="I40" s="119">
        <v>0</v>
      </c>
      <c r="J40" s="119">
        <v>5</v>
      </c>
    </row>
    <row r="41" spans="1:10" s="213" customFormat="1" ht="11.25">
      <c r="A41" s="117" t="s">
        <v>497</v>
      </c>
      <c r="B41" s="117" t="s">
        <v>123</v>
      </c>
      <c r="C41" s="117" t="s">
        <v>127</v>
      </c>
      <c r="D41" s="117" t="s">
        <v>93</v>
      </c>
      <c r="E41" s="118" t="s">
        <v>94</v>
      </c>
      <c r="F41" s="119">
        <v>5</v>
      </c>
      <c r="G41" s="119">
        <v>0</v>
      </c>
      <c r="H41" s="119">
        <v>5</v>
      </c>
      <c r="I41" s="119">
        <v>0</v>
      </c>
      <c r="J41" s="119">
        <v>5</v>
      </c>
    </row>
    <row r="42" spans="1:10" s="213" customFormat="1" ht="22.5">
      <c r="A42" s="111" t="s">
        <v>497</v>
      </c>
      <c r="B42" s="111" t="s">
        <v>123</v>
      </c>
      <c r="C42" s="111" t="s">
        <v>82</v>
      </c>
      <c r="D42" s="111"/>
      <c r="E42" s="112" t="s">
        <v>83</v>
      </c>
      <c r="F42" s="113">
        <v>2664.1</v>
      </c>
      <c r="G42" s="113">
        <v>0</v>
      </c>
      <c r="H42" s="113">
        <v>2664.1</v>
      </c>
      <c r="I42" s="113">
        <v>-132.1</v>
      </c>
      <c r="J42" s="113">
        <v>2532</v>
      </c>
    </row>
    <row r="43" spans="1:10" s="213" customFormat="1" ht="11.25">
      <c r="A43" s="114" t="s">
        <v>497</v>
      </c>
      <c r="B43" s="114" t="s">
        <v>123</v>
      </c>
      <c r="C43" s="114" t="s">
        <v>128</v>
      </c>
      <c r="D43" s="114"/>
      <c r="E43" s="115" t="s">
        <v>129</v>
      </c>
      <c r="F43" s="116">
        <v>2664.1</v>
      </c>
      <c r="G43" s="116">
        <v>0</v>
      </c>
      <c r="H43" s="116">
        <v>2664.1</v>
      </c>
      <c r="I43" s="116">
        <v>-132.1</v>
      </c>
      <c r="J43" s="116">
        <v>2532</v>
      </c>
    </row>
    <row r="44" spans="1:10" s="213" customFormat="1" ht="15" customHeight="1">
      <c r="A44" s="114" t="s">
        <v>497</v>
      </c>
      <c r="B44" s="114" t="s">
        <v>123</v>
      </c>
      <c r="C44" s="114" t="s">
        <v>130</v>
      </c>
      <c r="D44" s="114"/>
      <c r="E44" s="115" t="s">
        <v>75</v>
      </c>
      <c r="F44" s="116">
        <v>2664.1</v>
      </c>
      <c r="G44" s="116">
        <v>0</v>
      </c>
      <c r="H44" s="116">
        <v>2664.1</v>
      </c>
      <c r="I44" s="116">
        <v>-132.1</v>
      </c>
      <c r="J44" s="116">
        <v>2532</v>
      </c>
    </row>
    <row r="45" spans="1:10" s="213" customFormat="1" ht="33.75">
      <c r="A45" s="117" t="s">
        <v>497</v>
      </c>
      <c r="B45" s="117" t="s">
        <v>123</v>
      </c>
      <c r="C45" s="117" t="s">
        <v>130</v>
      </c>
      <c r="D45" s="117" t="s">
        <v>76</v>
      </c>
      <c r="E45" s="118" t="s">
        <v>77</v>
      </c>
      <c r="F45" s="119">
        <v>2614.8</v>
      </c>
      <c r="G45" s="119">
        <v>0</v>
      </c>
      <c r="H45" s="119">
        <v>2614.8</v>
      </c>
      <c r="I45" s="119">
        <v>-132.1</v>
      </c>
      <c r="J45" s="119">
        <v>2482.7</v>
      </c>
    </row>
    <row r="46" spans="1:10" s="213" customFormat="1" ht="11.25">
      <c r="A46" s="117" t="s">
        <v>497</v>
      </c>
      <c r="B46" s="117" t="s">
        <v>123</v>
      </c>
      <c r="C46" s="117" t="s">
        <v>130</v>
      </c>
      <c r="D46" s="117" t="s">
        <v>78</v>
      </c>
      <c r="E46" s="118" t="s">
        <v>79</v>
      </c>
      <c r="F46" s="119">
        <v>2614.8</v>
      </c>
      <c r="G46" s="119">
        <v>0</v>
      </c>
      <c r="H46" s="119">
        <v>2614.8</v>
      </c>
      <c r="I46" s="119">
        <v>-132.1</v>
      </c>
      <c r="J46" s="119">
        <v>2482.7</v>
      </c>
    </row>
    <row r="47" spans="1:10" s="213" customFormat="1" ht="11.25">
      <c r="A47" s="117" t="s">
        <v>497</v>
      </c>
      <c r="B47" s="117" t="s">
        <v>123</v>
      </c>
      <c r="C47" s="117" t="s">
        <v>130</v>
      </c>
      <c r="D47" s="117" t="s">
        <v>87</v>
      </c>
      <c r="E47" s="118" t="s">
        <v>88</v>
      </c>
      <c r="F47" s="119">
        <v>49.3</v>
      </c>
      <c r="G47" s="119">
        <v>0</v>
      </c>
      <c r="H47" s="119">
        <v>49.3</v>
      </c>
      <c r="I47" s="119">
        <v>0</v>
      </c>
      <c r="J47" s="119">
        <v>49.3</v>
      </c>
    </row>
    <row r="48" spans="1:10" s="213" customFormat="1" ht="22.5">
      <c r="A48" s="117" t="s">
        <v>497</v>
      </c>
      <c r="B48" s="117" t="s">
        <v>123</v>
      </c>
      <c r="C48" s="117" t="s">
        <v>130</v>
      </c>
      <c r="D48" s="117" t="s">
        <v>89</v>
      </c>
      <c r="E48" s="118" t="s">
        <v>90</v>
      </c>
      <c r="F48" s="119">
        <v>49.3</v>
      </c>
      <c r="G48" s="119">
        <v>0</v>
      </c>
      <c r="H48" s="119">
        <v>49.3</v>
      </c>
      <c r="I48" s="119">
        <v>0</v>
      </c>
      <c r="J48" s="119">
        <v>49.3</v>
      </c>
    </row>
    <row r="49" spans="1:10" s="213" customFormat="1" ht="10.5">
      <c r="A49" s="214" t="s">
        <v>497</v>
      </c>
      <c r="B49" s="214" t="s">
        <v>139</v>
      </c>
      <c r="C49" s="217"/>
      <c r="D49" s="217"/>
      <c r="E49" s="215" t="s">
        <v>140</v>
      </c>
      <c r="F49" s="216">
        <v>400</v>
      </c>
      <c r="G49" s="216">
        <v>415</v>
      </c>
      <c r="H49" s="216">
        <v>815</v>
      </c>
      <c r="I49" s="216">
        <v>0</v>
      </c>
      <c r="J49" s="216">
        <v>815</v>
      </c>
    </row>
    <row r="50" spans="1:10" s="204" customFormat="1" ht="22.5">
      <c r="A50" s="111" t="s">
        <v>497</v>
      </c>
      <c r="B50" s="111" t="s">
        <v>139</v>
      </c>
      <c r="C50" s="111" t="s">
        <v>125</v>
      </c>
      <c r="D50" s="111"/>
      <c r="E50" s="112" t="s">
        <v>126</v>
      </c>
      <c r="F50" s="113">
        <v>400</v>
      </c>
      <c r="G50" s="113">
        <v>415</v>
      </c>
      <c r="H50" s="113">
        <v>815</v>
      </c>
      <c r="I50" s="113">
        <v>0</v>
      </c>
      <c r="J50" s="113">
        <v>815</v>
      </c>
    </row>
    <row r="51" spans="1:10" s="204" customFormat="1" ht="22.5">
      <c r="A51" s="114" t="s">
        <v>497</v>
      </c>
      <c r="B51" s="114" t="s">
        <v>139</v>
      </c>
      <c r="C51" s="114" t="s">
        <v>168</v>
      </c>
      <c r="D51" s="114"/>
      <c r="E51" s="115" t="s">
        <v>169</v>
      </c>
      <c r="F51" s="116">
        <v>400</v>
      </c>
      <c r="G51" s="116">
        <v>415</v>
      </c>
      <c r="H51" s="116">
        <v>815</v>
      </c>
      <c r="I51" s="116">
        <v>0</v>
      </c>
      <c r="J51" s="116">
        <v>815</v>
      </c>
    </row>
    <row r="52" spans="1:10" s="204" customFormat="1" ht="11.25">
      <c r="A52" s="117" t="s">
        <v>497</v>
      </c>
      <c r="B52" s="117" t="s">
        <v>139</v>
      </c>
      <c r="C52" s="117" t="s">
        <v>168</v>
      </c>
      <c r="D52" s="117" t="s">
        <v>91</v>
      </c>
      <c r="E52" s="118" t="s">
        <v>92</v>
      </c>
      <c r="F52" s="218">
        <v>400</v>
      </c>
      <c r="G52" s="218">
        <v>415</v>
      </c>
      <c r="H52" s="218">
        <v>815</v>
      </c>
      <c r="I52" s="218">
        <v>0</v>
      </c>
      <c r="J52" s="218">
        <v>815</v>
      </c>
    </row>
    <row r="53" spans="1:10" s="204" customFormat="1" ht="11.25">
      <c r="A53" s="117" t="s">
        <v>497</v>
      </c>
      <c r="B53" s="117" t="s">
        <v>139</v>
      </c>
      <c r="C53" s="117" t="s">
        <v>168</v>
      </c>
      <c r="D53" s="117" t="s">
        <v>121</v>
      </c>
      <c r="E53" s="118" t="s">
        <v>122</v>
      </c>
      <c r="F53" s="218">
        <v>400</v>
      </c>
      <c r="G53" s="218">
        <v>415</v>
      </c>
      <c r="H53" s="218">
        <v>815</v>
      </c>
      <c r="I53" s="218">
        <v>0</v>
      </c>
      <c r="J53" s="218">
        <v>815</v>
      </c>
    </row>
    <row r="54" spans="1:10" s="213" customFormat="1" ht="10.5">
      <c r="A54" s="209" t="s">
        <v>497</v>
      </c>
      <c r="B54" s="209" t="s">
        <v>427</v>
      </c>
      <c r="C54" s="210"/>
      <c r="D54" s="210"/>
      <c r="E54" s="211" t="s">
        <v>428</v>
      </c>
      <c r="F54" s="212">
        <v>0</v>
      </c>
      <c r="G54" s="212">
        <v>230</v>
      </c>
      <c r="H54" s="212">
        <v>230</v>
      </c>
      <c r="I54" s="212">
        <v>0</v>
      </c>
      <c r="J54" s="212">
        <v>230</v>
      </c>
    </row>
    <row r="55" spans="1:10" s="213" customFormat="1" ht="10.5">
      <c r="A55" s="214" t="s">
        <v>497</v>
      </c>
      <c r="B55" s="214" t="s">
        <v>429</v>
      </c>
      <c r="C55" s="214"/>
      <c r="D55" s="214"/>
      <c r="E55" s="219" t="s">
        <v>430</v>
      </c>
      <c r="F55" s="216">
        <v>0</v>
      </c>
      <c r="G55" s="216">
        <v>230</v>
      </c>
      <c r="H55" s="216">
        <v>230</v>
      </c>
      <c r="I55" s="216">
        <v>0</v>
      </c>
      <c r="J55" s="216">
        <v>230</v>
      </c>
    </row>
    <row r="56" spans="1:10" s="204" customFormat="1" ht="22.5">
      <c r="A56" s="111" t="s">
        <v>497</v>
      </c>
      <c r="B56" s="220" t="s">
        <v>429</v>
      </c>
      <c r="C56" s="220" t="s">
        <v>125</v>
      </c>
      <c r="D56" s="220"/>
      <c r="E56" s="221" t="s">
        <v>126</v>
      </c>
      <c r="F56" s="113">
        <v>0</v>
      </c>
      <c r="G56" s="113">
        <v>230</v>
      </c>
      <c r="H56" s="113">
        <v>230</v>
      </c>
      <c r="I56" s="113">
        <v>0</v>
      </c>
      <c r="J56" s="113">
        <v>230</v>
      </c>
    </row>
    <row r="57" spans="1:10" s="204" customFormat="1" ht="24.75" customHeight="1">
      <c r="A57" s="114" t="s">
        <v>497</v>
      </c>
      <c r="B57" s="222" t="s">
        <v>429</v>
      </c>
      <c r="C57" s="222" t="s">
        <v>431</v>
      </c>
      <c r="D57" s="222"/>
      <c r="E57" s="223" t="s">
        <v>432</v>
      </c>
      <c r="F57" s="116">
        <v>0</v>
      </c>
      <c r="G57" s="116">
        <v>230</v>
      </c>
      <c r="H57" s="116">
        <v>230</v>
      </c>
      <c r="I57" s="116">
        <v>0</v>
      </c>
      <c r="J57" s="116">
        <v>230</v>
      </c>
    </row>
    <row r="58" spans="1:10" s="204" customFormat="1" ht="11.25">
      <c r="A58" s="117" t="s">
        <v>497</v>
      </c>
      <c r="B58" s="224" t="s">
        <v>429</v>
      </c>
      <c r="C58" s="224" t="s">
        <v>431</v>
      </c>
      <c r="D58" s="224" t="s">
        <v>403</v>
      </c>
      <c r="E58" s="225" t="s">
        <v>433</v>
      </c>
      <c r="F58" s="218">
        <v>0</v>
      </c>
      <c r="G58" s="218">
        <v>230</v>
      </c>
      <c r="H58" s="218">
        <v>230</v>
      </c>
      <c r="I58" s="218">
        <v>0</v>
      </c>
      <c r="J58" s="218">
        <v>230</v>
      </c>
    </row>
    <row r="59" spans="1:10" s="204" customFormat="1" ht="22.5">
      <c r="A59" s="117" t="s">
        <v>497</v>
      </c>
      <c r="B59" s="117" t="s">
        <v>429</v>
      </c>
      <c r="C59" s="117" t="s">
        <v>431</v>
      </c>
      <c r="D59" s="117" t="s">
        <v>434</v>
      </c>
      <c r="E59" s="118" t="s">
        <v>435</v>
      </c>
      <c r="F59" s="218">
        <v>0</v>
      </c>
      <c r="G59" s="218">
        <v>230</v>
      </c>
      <c r="H59" s="218">
        <v>230</v>
      </c>
      <c r="I59" s="218">
        <v>0</v>
      </c>
      <c r="J59" s="218">
        <v>230</v>
      </c>
    </row>
    <row r="60" spans="1:10" s="213" customFormat="1" ht="21">
      <c r="A60" s="209" t="s">
        <v>497</v>
      </c>
      <c r="B60" s="209" t="s">
        <v>483</v>
      </c>
      <c r="C60" s="210"/>
      <c r="D60" s="210"/>
      <c r="E60" s="211" t="s">
        <v>484</v>
      </c>
      <c r="F60" s="212">
        <v>3491</v>
      </c>
      <c r="G60" s="212">
        <v>0</v>
      </c>
      <c r="H60" s="212">
        <v>3491</v>
      </c>
      <c r="I60" s="212">
        <v>0</v>
      </c>
      <c r="J60" s="212">
        <v>3491</v>
      </c>
    </row>
    <row r="61" spans="1:10" s="213" customFormat="1" ht="10.5">
      <c r="A61" s="214" t="s">
        <v>497</v>
      </c>
      <c r="B61" s="214" t="s">
        <v>485</v>
      </c>
      <c r="C61" s="217"/>
      <c r="D61" s="217"/>
      <c r="E61" s="219" t="s">
        <v>486</v>
      </c>
      <c r="F61" s="216">
        <v>3491</v>
      </c>
      <c r="G61" s="216">
        <v>0</v>
      </c>
      <c r="H61" s="216">
        <v>3491</v>
      </c>
      <c r="I61" s="216">
        <v>0</v>
      </c>
      <c r="J61" s="216">
        <v>3491</v>
      </c>
    </row>
    <row r="62" spans="1:10" s="204" customFormat="1" ht="22.5">
      <c r="A62" s="111" t="s">
        <v>497</v>
      </c>
      <c r="B62" s="220" t="s">
        <v>485</v>
      </c>
      <c r="C62" s="220" t="s">
        <v>125</v>
      </c>
      <c r="D62" s="220"/>
      <c r="E62" s="221" t="s">
        <v>126</v>
      </c>
      <c r="F62" s="113">
        <v>3491</v>
      </c>
      <c r="G62" s="113">
        <v>0</v>
      </c>
      <c r="H62" s="113">
        <v>3491</v>
      </c>
      <c r="I62" s="113">
        <v>0</v>
      </c>
      <c r="J62" s="113">
        <v>3491</v>
      </c>
    </row>
    <row r="63" spans="1:10" s="204" customFormat="1" ht="11.25">
      <c r="A63" s="114" t="s">
        <v>497</v>
      </c>
      <c r="B63" s="222" t="s">
        <v>485</v>
      </c>
      <c r="C63" s="222" t="s">
        <v>487</v>
      </c>
      <c r="D63" s="222"/>
      <c r="E63" s="223" t="s">
        <v>488</v>
      </c>
      <c r="F63" s="116">
        <v>3491</v>
      </c>
      <c r="G63" s="116">
        <v>0</v>
      </c>
      <c r="H63" s="116">
        <v>3491</v>
      </c>
      <c r="I63" s="116">
        <v>0</v>
      </c>
      <c r="J63" s="116">
        <v>3491</v>
      </c>
    </row>
    <row r="64" spans="1:10" s="204" customFormat="1" ht="11.25">
      <c r="A64" s="117" t="s">
        <v>497</v>
      </c>
      <c r="B64" s="224" t="s">
        <v>485</v>
      </c>
      <c r="C64" s="224" t="s">
        <v>487</v>
      </c>
      <c r="D64" s="224" t="s">
        <v>489</v>
      </c>
      <c r="E64" s="225" t="s">
        <v>490</v>
      </c>
      <c r="F64" s="218">
        <v>3491</v>
      </c>
      <c r="G64" s="218">
        <v>0</v>
      </c>
      <c r="H64" s="218">
        <v>3491</v>
      </c>
      <c r="I64" s="218">
        <v>0</v>
      </c>
      <c r="J64" s="218">
        <v>3491</v>
      </c>
    </row>
    <row r="65" spans="1:10" s="204" customFormat="1" ht="11.25">
      <c r="A65" s="117" t="s">
        <v>497</v>
      </c>
      <c r="B65" s="117" t="s">
        <v>485</v>
      </c>
      <c r="C65" s="117" t="s">
        <v>487</v>
      </c>
      <c r="D65" s="117" t="s">
        <v>491</v>
      </c>
      <c r="E65" s="118" t="s">
        <v>492</v>
      </c>
      <c r="F65" s="218">
        <v>3491</v>
      </c>
      <c r="G65" s="218">
        <v>0</v>
      </c>
      <c r="H65" s="218">
        <v>3491</v>
      </c>
      <c r="I65" s="218">
        <v>0</v>
      </c>
      <c r="J65" s="218">
        <v>3491</v>
      </c>
    </row>
    <row r="66" spans="1:10" s="204" customFormat="1" ht="28.5" customHeight="1">
      <c r="A66" s="207" t="s">
        <v>498</v>
      </c>
      <c r="B66" s="207"/>
      <c r="C66" s="207"/>
      <c r="D66" s="207"/>
      <c r="E66" s="207"/>
      <c r="F66" s="208">
        <v>20780.7</v>
      </c>
      <c r="G66" s="208">
        <v>0</v>
      </c>
      <c r="H66" s="208">
        <v>20780.7</v>
      </c>
      <c r="I66" s="208">
        <v>-449.7</v>
      </c>
      <c r="J66" s="208">
        <v>20331</v>
      </c>
    </row>
    <row r="67" spans="1:10" s="204" customFormat="1" ht="10.5">
      <c r="A67" s="210">
        <v>162</v>
      </c>
      <c r="B67" s="209" t="s">
        <v>66</v>
      </c>
      <c r="C67" s="209"/>
      <c r="D67" s="209"/>
      <c r="E67" s="226" t="s">
        <v>67</v>
      </c>
      <c r="F67" s="212">
        <v>13005.5</v>
      </c>
      <c r="G67" s="212">
        <v>0</v>
      </c>
      <c r="H67" s="212">
        <v>13005.5</v>
      </c>
      <c r="I67" s="212">
        <v>-449.7</v>
      </c>
      <c r="J67" s="212">
        <v>12555.8</v>
      </c>
    </row>
    <row r="68" spans="1:10" s="227" customFormat="1" ht="10.5">
      <c r="A68" s="217">
        <v>162</v>
      </c>
      <c r="B68" s="214" t="s">
        <v>139</v>
      </c>
      <c r="C68" s="214"/>
      <c r="D68" s="214"/>
      <c r="E68" s="215" t="s">
        <v>140</v>
      </c>
      <c r="F68" s="216">
        <v>13005.5</v>
      </c>
      <c r="G68" s="216">
        <v>0</v>
      </c>
      <c r="H68" s="216">
        <v>13005.5</v>
      </c>
      <c r="I68" s="216">
        <v>-449.7</v>
      </c>
      <c r="J68" s="216">
        <v>12555.8</v>
      </c>
    </row>
    <row r="69" spans="1:10" s="227" customFormat="1" ht="22.5">
      <c r="A69" s="220">
        <v>162</v>
      </c>
      <c r="B69" s="111" t="s">
        <v>139</v>
      </c>
      <c r="C69" s="111" t="s">
        <v>192</v>
      </c>
      <c r="D69" s="111"/>
      <c r="E69" s="221" t="s">
        <v>193</v>
      </c>
      <c r="F69" s="113">
        <v>3348.9</v>
      </c>
      <c r="G69" s="113">
        <v>0</v>
      </c>
      <c r="H69" s="113">
        <v>3348.9</v>
      </c>
      <c r="I69" s="113">
        <v>0</v>
      </c>
      <c r="J69" s="113">
        <v>3348.9</v>
      </c>
    </row>
    <row r="70" spans="1:10" s="227" customFormat="1" ht="11.25">
      <c r="A70" s="222">
        <v>162</v>
      </c>
      <c r="B70" s="114" t="s">
        <v>139</v>
      </c>
      <c r="C70" s="114" t="s">
        <v>194</v>
      </c>
      <c r="D70" s="114"/>
      <c r="E70" s="223" t="s">
        <v>195</v>
      </c>
      <c r="F70" s="116">
        <v>3348.9</v>
      </c>
      <c r="G70" s="116">
        <v>0</v>
      </c>
      <c r="H70" s="116">
        <v>3348.9</v>
      </c>
      <c r="I70" s="116">
        <v>0</v>
      </c>
      <c r="J70" s="116">
        <v>3348.9</v>
      </c>
    </row>
    <row r="71" spans="1:10" s="227" customFormat="1" ht="11.25">
      <c r="A71" s="224">
        <v>162</v>
      </c>
      <c r="B71" s="117" t="s">
        <v>139</v>
      </c>
      <c r="C71" s="117" t="s">
        <v>194</v>
      </c>
      <c r="D71" s="117" t="s">
        <v>87</v>
      </c>
      <c r="E71" s="225" t="s">
        <v>88</v>
      </c>
      <c r="F71" s="119">
        <v>3348.9</v>
      </c>
      <c r="G71" s="119">
        <v>0</v>
      </c>
      <c r="H71" s="119">
        <v>3348.9</v>
      </c>
      <c r="I71" s="119">
        <v>0</v>
      </c>
      <c r="J71" s="119">
        <v>3348.9</v>
      </c>
    </row>
    <row r="72" spans="1:10" s="227" customFormat="1" ht="22.5">
      <c r="A72" s="224">
        <v>162</v>
      </c>
      <c r="B72" s="117" t="s">
        <v>139</v>
      </c>
      <c r="C72" s="117" t="s">
        <v>194</v>
      </c>
      <c r="D72" s="117" t="s">
        <v>89</v>
      </c>
      <c r="E72" s="225" t="s">
        <v>90</v>
      </c>
      <c r="F72" s="119">
        <v>3348.9</v>
      </c>
      <c r="G72" s="119">
        <v>0</v>
      </c>
      <c r="H72" s="119">
        <v>3348.9</v>
      </c>
      <c r="I72" s="119">
        <v>0</v>
      </c>
      <c r="J72" s="119">
        <v>3348.9</v>
      </c>
    </row>
    <row r="73" spans="1:10" s="227" customFormat="1" ht="22.5">
      <c r="A73" s="220">
        <v>162</v>
      </c>
      <c r="B73" s="56" t="s">
        <v>139</v>
      </c>
      <c r="C73" s="56" t="s">
        <v>200</v>
      </c>
      <c r="D73" s="56"/>
      <c r="E73" s="85" t="s">
        <v>201</v>
      </c>
      <c r="F73" s="113">
        <v>270</v>
      </c>
      <c r="G73" s="113">
        <v>0</v>
      </c>
      <c r="H73" s="113">
        <v>270</v>
      </c>
      <c r="I73" s="113">
        <v>0</v>
      </c>
      <c r="J73" s="113">
        <v>270</v>
      </c>
    </row>
    <row r="74" spans="1:10" s="227" customFormat="1" ht="11.25">
      <c r="A74" s="222">
        <v>162</v>
      </c>
      <c r="B74" s="59" t="s">
        <v>139</v>
      </c>
      <c r="C74" s="59" t="s">
        <v>202</v>
      </c>
      <c r="D74" s="59"/>
      <c r="E74" s="82" t="s">
        <v>203</v>
      </c>
      <c r="F74" s="116">
        <v>270</v>
      </c>
      <c r="G74" s="116">
        <v>0</v>
      </c>
      <c r="H74" s="116">
        <v>270</v>
      </c>
      <c r="I74" s="116">
        <v>0</v>
      </c>
      <c r="J74" s="116">
        <v>270</v>
      </c>
    </row>
    <row r="75" spans="1:10" s="227" customFormat="1" ht="11.25">
      <c r="A75" s="224">
        <v>162</v>
      </c>
      <c r="B75" s="62" t="s">
        <v>139</v>
      </c>
      <c r="C75" s="62" t="s">
        <v>202</v>
      </c>
      <c r="D75" s="62" t="s">
        <v>87</v>
      </c>
      <c r="E75" s="84" t="s">
        <v>88</v>
      </c>
      <c r="F75" s="119">
        <v>270</v>
      </c>
      <c r="G75" s="119">
        <v>0</v>
      </c>
      <c r="H75" s="119">
        <v>270</v>
      </c>
      <c r="I75" s="119">
        <v>0</v>
      </c>
      <c r="J75" s="119">
        <v>270</v>
      </c>
    </row>
    <row r="76" spans="1:10" s="227" customFormat="1" ht="22.5">
      <c r="A76" s="224">
        <v>162</v>
      </c>
      <c r="B76" s="62" t="s">
        <v>139</v>
      </c>
      <c r="C76" s="62" t="s">
        <v>202</v>
      </c>
      <c r="D76" s="62" t="s">
        <v>89</v>
      </c>
      <c r="E76" s="84" t="s">
        <v>90</v>
      </c>
      <c r="F76" s="119">
        <v>270</v>
      </c>
      <c r="G76" s="119">
        <v>0</v>
      </c>
      <c r="H76" s="119">
        <v>270</v>
      </c>
      <c r="I76" s="119">
        <v>0</v>
      </c>
      <c r="J76" s="119">
        <v>270</v>
      </c>
    </row>
    <row r="77" spans="1:10" s="204" customFormat="1" ht="22.5">
      <c r="A77" s="220">
        <v>162</v>
      </c>
      <c r="B77" s="111" t="s">
        <v>139</v>
      </c>
      <c r="C77" s="111" t="s">
        <v>204</v>
      </c>
      <c r="D77" s="111"/>
      <c r="E77" s="112" t="s">
        <v>205</v>
      </c>
      <c r="F77" s="113">
        <v>9386.6</v>
      </c>
      <c r="G77" s="113">
        <v>0</v>
      </c>
      <c r="H77" s="113">
        <v>9386.6</v>
      </c>
      <c r="I77" s="113">
        <v>-449.7</v>
      </c>
      <c r="J77" s="113">
        <v>8936.9</v>
      </c>
    </row>
    <row r="78" spans="1:10" s="204" customFormat="1" ht="12.75" customHeight="1">
      <c r="A78" s="222">
        <v>162</v>
      </c>
      <c r="B78" s="114" t="s">
        <v>139</v>
      </c>
      <c r="C78" s="114" t="s">
        <v>206</v>
      </c>
      <c r="D78" s="114"/>
      <c r="E78" s="115" t="s">
        <v>75</v>
      </c>
      <c r="F78" s="116">
        <v>9386.6</v>
      </c>
      <c r="G78" s="116">
        <v>0</v>
      </c>
      <c r="H78" s="116">
        <v>9386.6</v>
      </c>
      <c r="I78" s="116">
        <v>-449.7</v>
      </c>
      <c r="J78" s="116">
        <v>8936.9</v>
      </c>
    </row>
    <row r="79" spans="1:10" s="204" customFormat="1" ht="33.75">
      <c r="A79" s="228">
        <v>162</v>
      </c>
      <c r="B79" s="117" t="s">
        <v>139</v>
      </c>
      <c r="C79" s="117" t="s">
        <v>206</v>
      </c>
      <c r="D79" s="117" t="s">
        <v>76</v>
      </c>
      <c r="E79" s="118" t="s">
        <v>77</v>
      </c>
      <c r="F79" s="119">
        <v>8957.1</v>
      </c>
      <c r="G79" s="119">
        <v>0</v>
      </c>
      <c r="H79" s="119">
        <v>8957.1</v>
      </c>
      <c r="I79" s="119">
        <v>-449.7</v>
      </c>
      <c r="J79" s="119">
        <v>8507.4</v>
      </c>
    </row>
    <row r="80" spans="1:10" s="204" customFormat="1" ht="11.25">
      <c r="A80" s="228">
        <v>162</v>
      </c>
      <c r="B80" s="117" t="s">
        <v>139</v>
      </c>
      <c r="C80" s="117" t="s">
        <v>206</v>
      </c>
      <c r="D80" s="117" t="s">
        <v>78</v>
      </c>
      <c r="E80" s="118" t="s">
        <v>79</v>
      </c>
      <c r="F80" s="119">
        <v>8957.1</v>
      </c>
      <c r="G80" s="119">
        <v>0</v>
      </c>
      <c r="H80" s="119">
        <v>8957.1</v>
      </c>
      <c r="I80" s="119">
        <v>-449.7</v>
      </c>
      <c r="J80" s="119">
        <v>8507.4</v>
      </c>
    </row>
    <row r="81" spans="1:10" s="204" customFormat="1" ht="11.25">
      <c r="A81" s="228">
        <v>162</v>
      </c>
      <c r="B81" s="117" t="s">
        <v>139</v>
      </c>
      <c r="C81" s="117" t="s">
        <v>206</v>
      </c>
      <c r="D81" s="117" t="s">
        <v>87</v>
      </c>
      <c r="E81" s="118" t="s">
        <v>88</v>
      </c>
      <c r="F81" s="119">
        <v>427.8</v>
      </c>
      <c r="G81" s="119">
        <v>0</v>
      </c>
      <c r="H81" s="119">
        <v>427.8</v>
      </c>
      <c r="I81" s="119">
        <v>0</v>
      </c>
      <c r="J81" s="119">
        <v>427.8</v>
      </c>
    </row>
    <row r="82" spans="1:10" s="204" customFormat="1" ht="22.5">
      <c r="A82" s="228">
        <v>162</v>
      </c>
      <c r="B82" s="117" t="s">
        <v>139</v>
      </c>
      <c r="C82" s="117" t="s">
        <v>206</v>
      </c>
      <c r="D82" s="117" t="s">
        <v>89</v>
      </c>
      <c r="E82" s="118" t="s">
        <v>90</v>
      </c>
      <c r="F82" s="119">
        <v>427.8</v>
      </c>
      <c r="G82" s="119">
        <v>0</v>
      </c>
      <c r="H82" s="119">
        <v>427.8</v>
      </c>
      <c r="I82" s="119">
        <v>0</v>
      </c>
      <c r="J82" s="119">
        <v>427.8</v>
      </c>
    </row>
    <row r="83" spans="1:10" s="204" customFormat="1" ht="11.25">
      <c r="A83" s="228">
        <v>162</v>
      </c>
      <c r="B83" s="117" t="s">
        <v>139</v>
      </c>
      <c r="C83" s="117" t="s">
        <v>206</v>
      </c>
      <c r="D83" s="117" t="s">
        <v>91</v>
      </c>
      <c r="E83" s="118" t="s">
        <v>92</v>
      </c>
      <c r="F83" s="119">
        <v>1.7</v>
      </c>
      <c r="G83" s="119">
        <v>0</v>
      </c>
      <c r="H83" s="119">
        <v>1.7</v>
      </c>
      <c r="I83" s="119">
        <v>0</v>
      </c>
      <c r="J83" s="119">
        <v>1.7</v>
      </c>
    </row>
    <row r="84" spans="1:10" s="204" customFormat="1" ht="11.25">
      <c r="A84" s="228">
        <v>162</v>
      </c>
      <c r="B84" s="117" t="s">
        <v>139</v>
      </c>
      <c r="C84" s="117" t="s">
        <v>206</v>
      </c>
      <c r="D84" s="117" t="s">
        <v>93</v>
      </c>
      <c r="E84" s="118" t="s">
        <v>94</v>
      </c>
      <c r="F84" s="119">
        <v>1.7</v>
      </c>
      <c r="G84" s="119">
        <v>0</v>
      </c>
      <c r="H84" s="119">
        <v>1.7</v>
      </c>
      <c r="I84" s="119">
        <v>0</v>
      </c>
      <c r="J84" s="119">
        <v>1.7</v>
      </c>
    </row>
    <row r="85" spans="1:10" s="204" customFormat="1" ht="10.5">
      <c r="A85" s="210">
        <v>162</v>
      </c>
      <c r="B85" s="209" t="s">
        <v>241</v>
      </c>
      <c r="C85" s="210"/>
      <c r="D85" s="210"/>
      <c r="E85" s="226" t="s">
        <v>242</v>
      </c>
      <c r="F85" s="212">
        <v>2709.5</v>
      </c>
      <c r="G85" s="212">
        <v>0</v>
      </c>
      <c r="H85" s="212">
        <v>2709.5</v>
      </c>
      <c r="I85" s="212">
        <v>0</v>
      </c>
      <c r="J85" s="212">
        <v>2709.5</v>
      </c>
    </row>
    <row r="86" spans="1:10" s="227" customFormat="1" ht="10.5">
      <c r="A86" s="217">
        <v>162</v>
      </c>
      <c r="B86" s="214" t="s">
        <v>278</v>
      </c>
      <c r="C86" s="217"/>
      <c r="D86" s="217"/>
      <c r="E86" s="215" t="s">
        <v>279</v>
      </c>
      <c r="F86" s="216">
        <v>2709.5</v>
      </c>
      <c r="G86" s="216">
        <v>0</v>
      </c>
      <c r="H86" s="216">
        <v>2709.5</v>
      </c>
      <c r="I86" s="216">
        <v>0</v>
      </c>
      <c r="J86" s="216">
        <v>2709.5</v>
      </c>
    </row>
    <row r="87" spans="1:10" s="204" customFormat="1" ht="33.75">
      <c r="A87" s="220">
        <v>162</v>
      </c>
      <c r="B87" s="111" t="s">
        <v>289</v>
      </c>
      <c r="C87" s="111" t="s">
        <v>266</v>
      </c>
      <c r="D87" s="111"/>
      <c r="E87" s="112" t="s">
        <v>267</v>
      </c>
      <c r="F87" s="113">
        <v>515</v>
      </c>
      <c r="G87" s="113">
        <v>0</v>
      </c>
      <c r="H87" s="113">
        <v>515</v>
      </c>
      <c r="I87" s="113">
        <v>0</v>
      </c>
      <c r="J87" s="113">
        <v>515</v>
      </c>
    </row>
    <row r="88" spans="1:10" s="204" customFormat="1" ht="11.25">
      <c r="A88" s="222">
        <v>162</v>
      </c>
      <c r="B88" s="114" t="s">
        <v>278</v>
      </c>
      <c r="C88" s="114" t="s">
        <v>290</v>
      </c>
      <c r="D88" s="114"/>
      <c r="E88" s="115" t="s">
        <v>291</v>
      </c>
      <c r="F88" s="116">
        <v>515</v>
      </c>
      <c r="G88" s="116">
        <v>0</v>
      </c>
      <c r="H88" s="116">
        <v>515</v>
      </c>
      <c r="I88" s="116">
        <v>0</v>
      </c>
      <c r="J88" s="116">
        <v>515</v>
      </c>
    </row>
    <row r="89" spans="1:10" s="204" customFormat="1" ht="11.25">
      <c r="A89" s="224">
        <v>162</v>
      </c>
      <c r="B89" s="229" t="s">
        <v>278</v>
      </c>
      <c r="C89" s="229" t="s">
        <v>290</v>
      </c>
      <c r="D89" s="229" t="s">
        <v>87</v>
      </c>
      <c r="E89" s="230" t="s">
        <v>88</v>
      </c>
      <c r="F89" s="119">
        <v>515</v>
      </c>
      <c r="G89" s="119">
        <v>0</v>
      </c>
      <c r="H89" s="119">
        <v>515</v>
      </c>
      <c r="I89" s="119">
        <v>0</v>
      </c>
      <c r="J89" s="119">
        <v>515</v>
      </c>
    </row>
    <row r="90" spans="1:10" s="204" customFormat="1" ht="22.5">
      <c r="A90" s="224">
        <v>162</v>
      </c>
      <c r="B90" s="229" t="s">
        <v>278</v>
      </c>
      <c r="C90" s="229" t="s">
        <v>290</v>
      </c>
      <c r="D90" s="229" t="s">
        <v>89</v>
      </c>
      <c r="E90" s="230" t="s">
        <v>90</v>
      </c>
      <c r="F90" s="119">
        <v>515</v>
      </c>
      <c r="G90" s="119">
        <v>0</v>
      </c>
      <c r="H90" s="119">
        <v>515</v>
      </c>
      <c r="I90" s="119">
        <v>0</v>
      </c>
      <c r="J90" s="119">
        <v>515</v>
      </c>
    </row>
    <row r="91" spans="1:10" s="204" customFormat="1" ht="33.75">
      <c r="A91" s="111" t="s">
        <v>499</v>
      </c>
      <c r="B91" s="111" t="s">
        <v>278</v>
      </c>
      <c r="C91" s="111" t="s">
        <v>297</v>
      </c>
      <c r="D91" s="111"/>
      <c r="E91" s="112" t="s">
        <v>298</v>
      </c>
      <c r="F91" s="113">
        <v>2194.5</v>
      </c>
      <c r="G91" s="113">
        <v>0</v>
      </c>
      <c r="H91" s="113">
        <v>2194.5</v>
      </c>
      <c r="I91" s="113">
        <v>0</v>
      </c>
      <c r="J91" s="113">
        <v>2194.5</v>
      </c>
    </row>
    <row r="92" spans="1:10" s="204" customFormat="1" ht="11.25">
      <c r="A92" s="114" t="s">
        <v>499</v>
      </c>
      <c r="B92" s="114" t="s">
        <v>278</v>
      </c>
      <c r="C92" s="114" t="s">
        <v>299</v>
      </c>
      <c r="D92" s="114"/>
      <c r="E92" s="115" t="s">
        <v>300</v>
      </c>
      <c r="F92" s="116">
        <v>2194.5</v>
      </c>
      <c r="G92" s="116">
        <v>0</v>
      </c>
      <c r="H92" s="116">
        <v>2194.5</v>
      </c>
      <c r="I92" s="116">
        <v>0</v>
      </c>
      <c r="J92" s="116">
        <v>2194.5</v>
      </c>
    </row>
    <row r="93" spans="1:10" s="204" customFormat="1" ht="11.25">
      <c r="A93" s="117" t="s">
        <v>499</v>
      </c>
      <c r="B93" s="117" t="s">
        <v>278</v>
      </c>
      <c r="C93" s="117" t="s">
        <v>299</v>
      </c>
      <c r="D93" s="117" t="s">
        <v>87</v>
      </c>
      <c r="E93" s="118" t="s">
        <v>88</v>
      </c>
      <c r="F93" s="119">
        <v>2194.5</v>
      </c>
      <c r="G93" s="119">
        <v>0</v>
      </c>
      <c r="H93" s="119">
        <v>2194.5</v>
      </c>
      <c r="I93" s="119">
        <v>0</v>
      </c>
      <c r="J93" s="119">
        <v>2194.5</v>
      </c>
    </row>
    <row r="94" spans="1:10" s="204" customFormat="1" ht="22.5">
      <c r="A94" s="117" t="s">
        <v>499</v>
      </c>
      <c r="B94" s="117" t="s">
        <v>278</v>
      </c>
      <c r="C94" s="117" t="s">
        <v>299</v>
      </c>
      <c r="D94" s="117" t="s">
        <v>89</v>
      </c>
      <c r="E94" s="118" t="s">
        <v>90</v>
      </c>
      <c r="F94" s="119">
        <v>2194.5</v>
      </c>
      <c r="G94" s="119">
        <v>0</v>
      </c>
      <c r="H94" s="119">
        <v>2194.5</v>
      </c>
      <c r="I94" s="119">
        <v>0</v>
      </c>
      <c r="J94" s="119">
        <v>2194.5</v>
      </c>
    </row>
    <row r="95" spans="1:10" s="204" customFormat="1" ht="10.5">
      <c r="A95" s="209">
        <v>162</v>
      </c>
      <c r="B95" s="209" t="s">
        <v>427</v>
      </c>
      <c r="C95" s="209"/>
      <c r="D95" s="209"/>
      <c r="E95" s="226" t="s">
        <v>428</v>
      </c>
      <c r="F95" s="212">
        <v>5065.7</v>
      </c>
      <c r="G95" s="212">
        <v>0</v>
      </c>
      <c r="H95" s="212">
        <v>5065.7</v>
      </c>
      <c r="I95" s="212">
        <v>0</v>
      </c>
      <c r="J95" s="212">
        <v>5065.7</v>
      </c>
    </row>
    <row r="96" spans="1:10" s="204" customFormat="1" ht="10.5">
      <c r="A96" s="214" t="s">
        <v>499</v>
      </c>
      <c r="B96" s="214" t="s">
        <v>455</v>
      </c>
      <c r="C96" s="217"/>
      <c r="D96" s="217"/>
      <c r="E96" s="215" t="s">
        <v>456</v>
      </c>
      <c r="F96" s="216">
        <v>5065.7</v>
      </c>
      <c r="G96" s="216">
        <v>0</v>
      </c>
      <c r="H96" s="216">
        <v>5065.7</v>
      </c>
      <c r="I96" s="216">
        <v>0</v>
      </c>
      <c r="J96" s="216">
        <v>5065.7</v>
      </c>
    </row>
    <row r="97" spans="1:10" s="204" customFormat="1" ht="33.75">
      <c r="A97" s="111">
        <v>162</v>
      </c>
      <c r="B97" s="111" t="s">
        <v>455</v>
      </c>
      <c r="C97" s="111" t="s">
        <v>152</v>
      </c>
      <c r="D97" s="111"/>
      <c r="E97" s="112" t="s">
        <v>153</v>
      </c>
      <c r="F97" s="113">
        <v>5065.7</v>
      </c>
      <c r="G97" s="113">
        <v>0</v>
      </c>
      <c r="H97" s="113">
        <v>5065.7</v>
      </c>
      <c r="I97" s="113">
        <v>0</v>
      </c>
      <c r="J97" s="113">
        <v>5065.7</v>
      </c>
    </row>
    <row r="98" spans="1:10" s="204" customFormat="1" ht="33.75">
      <c r="A98" s="114">
        <v>162</v>
      </c>
      <c r="B98" s="114" t="s">
        <v>455</v>
      </c>
      <c r="C98" s="114" t="s">
        <v>459</v>
      </c>
      <c r="D98" s="114"/>
      <c r="E98" s="115" t="s">
        <v>460</v>
      </c>
      <c r="F98" s="116">
        <v>1181.2</v>
      </c>
      <c r="G98" s="116">
        <v>0</v>
      </c>
      <c r="H98" s="116">
        <v>1181.2</v>
      </c>
      <c r="I98" s="116">
        <v>0</v>
      </c>
      <c r="J98" s="116">
        <v>1181.2</v>
      </c>
    </row>
    <row r="99" spans="1:10" s="204" customFormat="1" ht="22.5">
      <c r="A99" s="117" t="s">
        <v>499</v>
      </c>
      <c r="B99" s="117" t="s">
        <v>455</v>
      </c>
      <c r="C99" s="117" t="s">
        <v>459</v>
      </c>
      <c r="D99" s="117" t="s">
        <v>188</v>
      </c>
      <c r="E99" s="118" t="s">
        <v>189</v>
      </c>
      <c r="F99" s="119">
        <v>0</v>
      </c>
      <c r="G99" s="119">
        <v>1181.2</v>
      </c>
      <c r="H99" s="119">
        <v>1181.2</v>
      </c>
      <c r="I99" s="119">
        <v>0</v>
      </c>
      <c r="J99" s="119">
        <v>1181.2</v>
      </c>
    </row>
    <row r="100" spans="1:10" s="204" customFormat="1" ht="11.25">
      <c r="A100" s="117"/>
      <c r="B100" s="117" t="s">
        <v>455</v>
      </c>
      <c r="C100" s="117" t="s">
        <v>459</v>
      </c>
      <c r="D100" s="117" t="s">
        <v>190</v>
      </c>
      <c r="E100" s="118" t="s">
        <v>270</v>
      </c>
      <c r="F100" s="119">
        <v>0</v>
      </c>
      <c r="G100" s="119">
        <v>1181.2</v>
      </c>
      <c r="H100" s="119">
        <v>1181.2</v>
      </c>
      <c r="I100" s="119">
        <v>0</v>
      </c>
      <c r="J100" s="119">
        <v>1181.2</v>
      </c>
    </row>
    <row r="101" spans="1:10" s="204" customFormat="1" ht="11.25">
      <c r="A101" s="117">
        <v>162</v>
      </c>
      <c r="B101" s="117" t="s">
        <v>455</v>
      </c>
      <c r="C101" s="117" t="s">
        <v>459</v>
      </c>
      <c r="D101" s="117" t="s">
        <v>91</v>
      </c>
      <c r="E101" s="118" t="s">
        <v>92</v>
      </c>
      <c r="F101" s="119">
        <v>1181.2</v>
      </c>
      <c r="G101" s="119">
        <v>-1181.2</v>
      </c>
      <c r="H101" s="119">
        <v>0</v>
      </c>
      <c r="I101" s="119">
        <v>0</v>
      </c>
      <c r="J101" s="119">
        <v>0</v>
      </c>
    </row>
    <row r="102" spans="1:10" s="204" customFormat="1" ht="11.25">
      <c r="A102" s="117" t="s">
        <v>499</v>
      </c>
      <c r="B102" s="117" t="s">
        <v>455</v>
      </c>
      <c r="C102" s="117" t="s">
        <v>459</v>
      </c>
      <c r="D102" s="117" t="s">
        <v>95</v>
      </c>
      <c r="E102" s="118" t="s">
        <v>96</v>
      </c>
      <c r="F102" s="119">
        <v>1181.2</v>
      </c>
      <c r="G102" s="119">
        <v>-1181.2</v>
      </c>
      <c r="H102" s="119">
        <v>0</v>
      </c>
      <c r="I102" s="119">
        <v>0</v>
      </c>
      <c r="J102" s="119">
        <v>0</v>
      </c>
    </row>
    <row r="103" spans="1:10" s="204" customFormat="1" ht="33.75">
      <c r="A103" s="114" t="s">
        <v>499</v>
      </c>
      <c r="B103" s="114" t="s">
        <v>455</v>
      </c>
      <c r="C103" s="114" t="s">
        <v>461</v>
      </c>
      <c r="D103" s="114"/>
      <c r="E103" s="115" t="s">
        <v>460</v>
      </c>
      <c r="F103" s="116">
        <v>3884.5</v>
      </c>
      <c r="G103" s="116">
        <v>0</v>
      </c>
      <c r="H103" s="116">
        <v>3884.5</v>
      </c>
      <c r="I103" s="116">
        <v>0</v>
      </c>
      <c r="J103" s="116">
        <v>3884.5</v>
      </c>
    </row>
    <row r="104" spans="1:10" s="204" customFormat="1" ht="22.5">
      <c r="A104" s="117" t="s">
        <v>499</v>
      </c>
      <c r="B104" s="117" t="s">
        <v>455</v>
      </c>
      <c r="C104" s="117" t="s">
        <v>461</v>
      </c>
      <c r="D104" s="117" t="s">
        <v>188</v>
      </c>
      <c r="E104" s="118" t="s">
        <v>189</v>
      </c>
      <c r="F104" s="119">
        <v>0</v>
      </c>
      <c r="G104" s="119">
        <v>3884.5</v>
      </c>
      <c r="H104" s="119">
        <v>3884.5</v>
      </c>
      <c r="I104" s="119">
        <v>0</v>
      </c>
      <c r="J104" s="119">
        <v>3884.5</v>
      </c>
    </row>
    <row r="105" spans="1:10" s="204" customFormat="1" ht="11.25">
      <c r="A105" s="117" t="s">
        <v>499</v>
      </c>
      <c r="B105" s="117" t="s">
        <v>455</v>
      </c>
      <c r="C105" s="117" t="s">
        <v>461</v>
      </c>
      <c r="D105" s="117" t="s">
        <v>190</v>
      </c>
      <c r="E105" s="118" t="s">
        <v>270</v>
      </c>
      <c r="F105" s="119">
        <v>0</v>
      </c>
      <c r="G105" s="119">
        <v>3884.5</v>
      </c>
      <c r="H105" s="119">
        <v>3884.5</v>
      </c>
      <c r="I105" s="119">
        <v>0</v>
      </c>
      <c r="J105" s="119">
        <v>3884.5</v>
      </c>
    </row>
    <row r="106" spans="1:10" s="204" customFormat="1" ht="11.25">
      <c r="A106" s="117" t="s">
        <v>499</v>
      </c>
      <c r="B106" s="117" t="s">
        <v>455</v>
      </c>
      <c r="C106" s="117" t="s">
        <v>461</v>
      </c>
      <c r="D106" s="117" t="s">
        <v>91</v>
      </c>
      <c r="E106" s="118" t="s">
        <v>92</v>
      </c>
      <c r="F106" s="119">
        <v>3884.5</v>
      </c>
      <c r="G106" s="119">
        <v>-3884.5</v>
      </c>
      <c r="H106" s="119">
        <v>0</v>
      </c>
      <c r="I106" s="119">
        <v>0</v>
      </c>
      <c r="J106" s="119">
        <v>0</v>
      </c>
    </row>
    <row r="107" spans="1:10" s="204" customFormat="1" ht="11.25">
      <c r="A107" s="117" t="s">
        <v>499</v>
      </c>
      <c r="B107" s="117" t="s">
        <v>455</v>
      </c>
      <c r="C107" s="117" t="s">
        <v>461</v>
      </c>
      <c r="D107" s="117" t="s">
        <v>95</v>
      </c>
      <c r="E107" s="118" t="s">
        <v>96</v>
      </c>
      <c r="F107" s="119">
        <v>3884.5</v>
      </c>
      <c r="G107" s="119">
        <v>-3884.5</v>
      </c>
      <c r="H107" s="119">
        <v>0</v>
      </c>
      <c r="I107" s="119">
        <v>0</v>
      </c>
      <c r="J107" s="119">
        <v>0</v>
      </c>
    </row>
    <row r="108" spans="1:10" s="213" customFormat="1" ht="15.75">
      <c r="A108" s="207" t="s">
        <v>500</v>
      </c>
      <c r="B108" s="207"/>
      <c r="C108" s="207"/>
      <c r="D108" s="207"/>
      <c r="E108" s="207"/>
      <c r="F108" s="208">
        <v>69121.65</v>
      </c>
      <c r="G108" s="208">
        <v>-198.45</v>
      </c>
      <c r="H108" s="208">
        <v>68923.2</v>
      </c>
      <c r="I108" s="208">
        <v>-583.3</v>
      </c>
      <c r="J108" s="208">
        <v>68339.9</v>
      </c>
    </row>
    <row r="109" spans="1:10" s="213" customFormat="1" ht="10.5">
      <c r="A109" s="210">
        <v>312</v>
      </c>
      <c r="B109" s="209" t="s">
        <v>66</v>
      </c>
      <c r="C109" s="209"/>
      <c r="D109" s="209"/>
      <c r="E109" s="226" t="s">
        <v>67</v>
      </c>
      <c r="F109" s="212">
        <v>45480.55</v>
      </c>
      <c r="G109" s="212">
        <v>-264.25</v>
      </c>
      <c r="H109" s="212">
        <v>45216.3</v>
      </c>
      <c r="I109" s="212">
        <v>-1237</v>
      </c>
      <c r="J109" s="212">
        <v>43979.3</v>
      </c>
    </row>
    <row r="110" spans="1:10" s="231" customFormat="1" ht="21">
      <c r="A110" s="217">
        <v>312</v>
      </c>
      <c r="B110" s="214" t="s">
        <v>68</v>
      </c>
      <c r="C110" s="214"/>
      <c r="D110" s="214"/>
      <c r="E110" s="215" t="s">
        <v>69</v>
      </c>
      <c r="F110" s="216">
        <v>2613.9</v>
      </c>
      <c r="G110" s="216">
        <v>0</v>
      </c>
      <c r="H110" s="216">
        <v>2613.9</v>
      </c>
      <c r="I110" s="216">
        <v>-136.3</v>
      </c>
      <c r="J110" s="216">
        <v>2477.6</v>
      </c>
    </row>
    <row r="111" spans="1:10" s="204" customFormat="1" ht="22.5">
      <c r="A111" s="220">
        <v>312</v>
      </c>
      <c r="B111" s="111" t="s">
        <v>68</v>
      </c>
      <c r="C111" s="111" t="s">
        <v>70</v>
      </c>
      <c r="D111" s="111"/>
      <c r="E111" s="112" t="s">
        <v>71</v>
      </c>
      <c r="F111" s="113">
        <v>2613.9</v>
      </c>
      <c r="G111" s="113">
        <v>0</v>
      </c>
      <c r="H111" s="113">
        <v>2613.9</v>
      </c>
      <c r="I111" s="113">
        <v>-136.3</v>
      </c>
      <c r="J111" s="113">
        <v>2477.6</v>
      </c>
    </row>
    <row r="112" spans="1:10" s="204" customFormat="1" ht="11.25">
      <c r="A112" s="222">
        <v>312</v>
      </c>
      <c r="B112" s="114" t="s">
        <v>68</v>
      </c>
      <c r="C112" s="114" t="s">
        <v>72</v>
      </c>
      <c r="D112" s="114"/>
      <c r="E112" s="115" t="s">
        <v>73</v>
      </c>
      <c r="F112" s="116">
        <v>2613.9</v>
      </c>
      <c r="G112" s="116">
        <v>0</v>
      </c>
      <c r="H112" s="116">
        <v>2613.9</v>
      </c>
      <c r="I112" s="116">
        <v>-136.3</v>
      </c>
      <c r="J112" s="116">
        <v>2477.6</v>
      </c>
    </row>
    <row r="113" spans="1:10" s="204" customFormat="1" ht="21" customHeight="1">
      <c r="A113" s="222">
        <v>312</v>
      </c>
      <c r="B113" s="114" t="s">
        <v>68</v>
      </c>
      <c r="C113" s="114" t="s">
        <v>74</v>
      </c>
      <c r="D113" s="114"/>
      <c r="E113" s="115" t="s">
        <v>75</v>
      </c>
      <c r="F113" s="116">
        <v>2613.9</v>
      </c>
      <c r="G113" s="116">
        <v>0</v>
      </c>
      <c r="H113" s="116">
        <v>2613.9</v>
      </c>
      <c r="I113" s="116">
        <v>-136.3</v>
      </c>
      <c r="J113" s="116">
        <v>2477.6</v>
      </c>
    </row>
    <row r="114" spans="1:10" s="204" customFormat="1" ht="33.75">
      <c r="A114" s="224">
        <v>312</v>
      </c>
      <c r="B114" s="117" t="s">
        <v>68</v>
      </c>
      <c r="C114" s="117" t="s">
        <v>74</v>
      </c>
      <c r="D114" s="117" t="s">
        <v>76</v>
      </c>
      <c r="E114" s="118" t="s">
        <v>77</v>
      </c>
      <c r="F114" s="119">
        <v>2613.9</v>
      </c>
      <c r="G114" s="119">
        <v>0</v>
      </c>
      <c r="H114" s="119">
        <v>2613.9</v>
      </c>
      <c r="I114" s="119">
        <v>-136.3</v>
      </c>
      <c r="J114" s="119">
        <v>2477.6</v>
      </c>
    </row>
    <row r="115" spans="1:10" s="204" customFormat="1" ht="11.25">
      <c r="A115" s="232">
        <v>312</v>
      </c>
      <c r="B115" s="229" t="s">
        <v>68</v>
      </c>
      <c r="C115" s="229" t="s">
        <v>74</v>
      </c>
      <c r="D115" s="229" t="s">
        <v>78</v>
      </c>
      <c r="E115" s="230" t="s">
        <v>79</v>
      </c>
      <c r="F115" s="119">
        <v>2613.9</v>
      </c>
      <c r="G115" s="119">
        <v>0</v>
      </c>
      <c r="H115" s="119">
        <v>2613.9</v>
      </c>
      <c r="I115" s="119">
        <v>-136.3</v>
      </c>
      <c r="J115" s="119">
        <v>2477.6</v>
      </c>
    </row>
    <row r="116" spans="1:10" s="204" customFormat="1" ht="31.5">
      <c r="A116" s="217">
        <v>312</v>
      </c>
      <c r="B116" s="214" t="s">
        <v>80</v>
      </c>
      <c r="C116" s="214"/>
      <c r="D116" s="214"/>
      <c r="E116" s="215" t="s">
        <v>81</v>
      </c>
      <c r="F116" s="216">
        <v>0</v>
      </c>
      <c r="G116" s="216">
        <v>6.6</v>
      </c>
      <c r="H116" s="216">
        <v>6.6</v>
      </c>
      <c r="I116" s="216">
        <v>0</v>
      </c>
      <c r="J116" s="216">
        <v>6.6</v>
      </c>
    </row>
    <row r="117" spans="1:10" s="204" customFormat="1" ht="22.5">
      <c r="A117" s="220">
        <v>312</v>
      </c>
      <c r="B117" s="111" t="s">
        <v>80</v>
      </c>
      <c r="C117" s="111" t="s">
        <v>103</v>
      </c>
      <c r="D117" s="111"/>
      <c r="E117" s="233" t="s">
        <v>104</v>
      </c>
      <c r="F117" s="113">
        <v>0</v>
      </c>
      <c r="G117" s="113">
        <v>6.6</v>
      </c>
      <c r="H117" s="113">
        <v>6.6</v>
      </c>
      <c r="I117" s="113">
        <v>0</v>
      </c>
      <c r="J117" s="113">
        <v>6.6</v>
      </c>
    </row>
    <row r="118" spans="1:10" s="204" customFormat="1" ht="22.5">
      <c r="A118" s="222">
        <v>312</v>
      </c>
      <c r="B118" s="114" t="s">
        <v>80</v>
      </c>
      <c r="C118" s="114" t="s">
        <v>105</v>
      </c>
      <c r="D118" s="114"/>
      <c r="E118" s="234" t="s">
        <v>104</v>
      </c>
      <c r="F118" s="116">
        <v>0</v>
      </c>
      <c r="G118" s="116">
        <v>6.6</v>
      </c>
      <c r="H118" s="116">
        <v>6.6</v>
      </c>
      <c r="I118" s="116">
        <v>0</v>
      </c>
      <c r="J118" s="116">
        <v>6.6</v>
      </c>
    </row>
    <row r="119" spans="1:10" s="204" customFormat="1" ht="11.25">
      <c r="A119" s="232">
        <v>312</v>
      </c>
      <c r="B119" s="229" t="s">
        <v>80</v>
      </c>
      <c r="C119" s="229" t="s">
        <v>105</v>
      </c>
      <c r="D119" s="229" t="s">
        <v>91</v>
      </c>
      <c r="E119" s="235" t="s">
        <v>92</v>
      </c>
      <c r="F119" s="119">
        <v>0</v>
      </c>
      <c r="G119" s="119">
        <v>6.6</v>
      </c>
      <c r="H119" s="119">
        <v>6.6</v>
      </c>
      <c r="I119" s="119">
        <v>0</v>
      </c>
      <c r="J119" s="119">
        <v>6.6</v>
      </c>
    </row>
    <row r="120" spans="1:10" s="204" customFormat="1" ht="11.25">
      <c r="A120" s="232">
        <v>312</v>
      </c>
      <c r="B120" s="229" t="s">
        <v>80</v>
      </c>
      <c r="C120" s="229" t="s">
        <v>105</v>
      </c>
      <c r="D120" s="229" t="s">
        <v>95</v>
      </c>
      <c r="E120" s="235" t="s">
        <v>96</v>
      </c>
      <c r="F120" s="119">
        <v>0</v>
      </c>
      <c r="G120" s="119">
        <v>6.6</v>
      </c>
      <c r="H120" s="119">
        <v>6.6</v>
      </c>
      <c r="I120" s="119">
        <v>0</v>
      </c>
      <c r="J120" s="119">
        <v>6.6</v>
      </c>
    </row>
    <row r="121" spans="1:10" s="227" customFormat="1" ht="31.5">
      <c r="A121" s="217">
        <v>312</v>
      </c>
      <c r="B121" s="214" t="s">
        <v>106</v>
      </c>
      <c r="C121" s="214"/>
      <c r="D121" s="214"/>
      <c r="E121" s="215" t="s">
        <v>107</v>
      </c>
      <c r="F121" s="216">
        <v>39458.45</v>
      </c>
      <c r="G121" s="216">
        <v>-95.85</v>
      </c>
      <c r="H121" s="216">
        <v>39362.6</v>
      </c>
      <c r="I121" s="216">
        <v>-933.7</v>
      </c>
      <c r="J121" s="216">
        <v>38428.9</v>
      </c>
    </row>
    <row r="122" spans="1:10" s="204" customFormat="1" ht="22.5">
      <c r="A122" s="220">
        <v>312</v>
      </c>
      <c r="B122" s="111" t="s">
        <v>106</v>
      </c>
      <c r="C122" s="111" t="s">
        <v>70</v>
      </c>
      <c r="D122" s="111"/>
      <c r="E122" s="112" t="s">
        <v>71</v>
      </c>
      <c r="F122" s="113">
        <v>39458.45</v>
      </c>
      <c r="G122" s="113">
        <v>-95.85</v>
      </c>
      <c r="H122" s="113">
        <v>39362.6</v>
      </c>
      <c r="I122" s="113">
        <v>-933.7</v>
      </c>
      <c r="J122" s="113">
        <v>38428.9</v>
      </c>
    </row>
    <row r="123" spans="1:10" s="204" customFormat="1" ht="11.25">
      <c r="A123" s="222">
        <v>312</v>
      </c>
      <c r="B123" s="114" t="s">
        <v>106</v>
      </c>
      <c r="C123" s="114" t="s">
        <v>115</v>
      </c>
      <c r="D123" s="114"/>
      <c r="E123" s="115" t="s">
        <v>116</v>
      </c>
      <c r="F123" s="116">
        <v>39458.45</v>
      </c>
      <c r="G123" s="116">
        <v>-95.85</v>
      </c>
      <c r="H123" s="116">
        <v>39362.6</v>
      </c>
      <c r="I123" s="116">
        <v>-933.7</v>
      </c>
      <c r="J123" s="116">
        <v>38428.9</v>
      </c>
    </row>
    <row r="124" spans="1:10" s="204" customFormat="1" ht="22.5">
      <c r="A124" s="222">
        <v>312</v>
      </c>
      <c r="B124" s="114" t="s">
        <v>106</v>
      </c>
      <c r="C124" s="114" t="s">
        <v>117</v>
      </c>
      <c r="D124" s="114"/>
      <c r="E124" s="115" t="s">
        <v>118</v>
      </c>
      <c r="F124" s="116">
        <v>1518.5</v>
      </c>
      <c r="G124" s="116">
        <v>-71.9</v>
      </c>
      <c r="H124" s="116">
        <v>1446.6</v>
      </c>
      <c r="I124" s="116">
        <v>0</v>
      </c>
      <c r="J124" s="116">
        <v>1446.6</v>
      </c>
    </row>
    <row r="125" spans="1:10" s="204" customFormat="1" ht="33.75">
      <c r="A125" s="224">
        <v>312</v>
      </c>
      <c r="B125" s="117" t="s">
        <v>106</v>
      </c>
      <c r="C125" s="117" t="s">
        <v>117</v>
      </c>
      <c r="D125" s="117" t="s">
        <v>76</v>
      </c>
      <c r="E125" s="118" t="s">
        <v>77</v>
      </c>
      <c r="F125" s="119">
        <v>1409.6</v>
      </c>
      <c r="G125" s="119">
        <v>-71.9</v>
      </c>
      <c r="H125" s="119">
        <v>1337.7</v>
      </c>
      <c r="I125" s="119">
        <v>0</v>
      </c>
      <c r="J125" s="119">
        <v>1337.7</v>
      </c>
    </row>
    <row r="126" spans="1:10" s="204" customFormat="1" ht="11.25">
      <c r="A126" s="224">
        <v>312</v>
      </c>
      <c r="B126" s="117" t="s">
        <v>106</v>
      </c>
      <c r="C126" s="117" t="s">
        <v>117</v>
      </c>
      <c r="D126" s="117" t="s">
        <v>78</v>
      </c>
      <c r="E126" s="118" t="s">
        <v>79</v>
      </c>
      <c r="F126" s="119">
        <v>1409.6</v>
      </c>
      <c r="G126" s="119">
        <v>-71.9</v>
      </c>
      <c r="H126" s="119">
        <v>1337.7</v>
      </c>
      <c r="I126" s="119">
        <v>0</v>
      </c>
      <c r="J126" s="119">
        <v>1337.7</v>
      </c>
    </row>
    <row r="127" spans="1:10" s="204" customFormat="1" ht="11.25">
      <c r="A127" s="224">
        <v>312</v>
      </c>
      <c r="B127" s="117" t="s">
        <v>106</v>
      </c>
      <c r="C127" s="117" t="s">
        <v>117</v>
      </c>
      <c r="D127" s="117" t="s">
        <v>87</v>
      </c>
      <c r="E127" s="118" t="s">
        <v>88</v>
      </c>
      <c r="F127" s="119">
        <v>108.9</v>
      </c>
      <c r="G127" s="119">
        <v>0</v>
      </c>
      <c r="H127" s="119">
        <v>108.9</v>
      </c>
      <c r="I127" s="119">
        <v>0</v>
      </c>
      <c r="J127" s="119">
        <v>108.9</v>
      </c>
    </row>
    <row r="128" spans="1:10" s="204" customFormat="1" ht="22.5">
      <c r="A128" s="224">
        <v>312</v>
      </c>
      <c r="B128" s="117" t="s">
        <v>106</v>
      </c>
      <c r="C128" s="117" t="s">
        <v>117</v>
      </c>
      <c r="D128" s="117" t="s">
        <v>89</v>
      </c>
      <c r="E128" s="118" t="s">
        <v>90</v>
      </c>
      <c r="F128" s="119">
        <v>108.9</v>
      </c>
      <c r="G128" s="119">
        <v>0</v>
      </c>
      <c r="H128" s="119">
        <v>108.9</v>
      </c>
      <c r="I128" s="119">
        <v>0</v>
      </c>
      <c r="J128" s="119">
        <v>108.9</v>
      </c>
    </row>
    <row r="129" spans="1:10" s="204" customFormat="1" ht="22.5">
      <c r="A129" s="222">
        <v>312</v>
      </c>
      <c r="B129" s="114" t="s">
        <v>106</v>
      </c>
      <c r="C129" s="114" t="s">
        <v>119</v>
      </c>
      <c r="D129" s="114"/>
      <c r="E129" s="115" t="s">
        <v>113</v>
      </c>
      <c r="F129" s="116">
        <v>581.15</v>
      </c>
      <c r="G129" s="116">
        <v>-23.95</v>
      </c>
      <c r="H129" s="116">
        <v>557.2</v>
      </c>
      <c r="I129" s="116">
        <v>0</v>
      </c>
      <c r="J129" s="116">
        <v>557.2</v>
      </c>
    </row>
    <row r="130" spans="1:10" s="204" customFormat="1" ht="33.75">
      <c r="A130" s="224">
        <v>312</v>
      </c>
      <c r="B130" s="117" t="s">
        <v>106</v>
      </c>
      <c r="C130" s="117" t="s">
        <v>119</v>
      </c>
      <c r="D130" s="117" t="s">
        <v>76</v>
      </c>
      <c r="E130" s="118" t="s">
        <v>77</v>
      </c>
      <c r="F130" s="119">
        <v>504.7</v>
      </c>
      <c r="G130" s="119">
        <v>-23.95</v>
      </c>
      <c r="H130" s="119">
        <v>480.75</v>
      </c>
      <c r="I130" s="119">
        <v>0</v>
      </c>
      <c r="J130" s="119">
        <v>480.75</v>
      </c>
    </row>
    <row r="131" spans="1:10" s="204" customFormat="1" ht="11.25">
      <c r="A131" s="224">
        <v>312</v>
      </c>
      <c r="B131" s="117" t="s">
        <v>106</v>
      </c>
      <c r="C131" s="117" t="s">
        <v>119</v>
      </c>
      <c r="D131" s="117" t="s">
        <v>78</v>
      </c>
      <c r="E131" s="118" t="s">
        <v>79</v>
      </c>
      <c r="F131" s="119">
        <v>504.7</v>
      </c>
      <c r="G131" s="119">
        <v>-23.95</v>
      </c>
      <c r="H131" s="119">
        <v>480.75</v>
      </c>
      <c r="I131" s="119">
        <v>0</v>
      </c>
      <c r="J131" s="119">
        <v>480.75</v>
      </c>
    </row>
    <row r="132" spans="1:10" s="204" customFormat="1" ht="11.25">
      <c r="A132" s="224">
        <v>312</v>
      </c>
      <c r="B132" s="117" t="s">
        <v>106</v>
      </c>
      <c r="C132" s="117" t="s">
        <v>119</v>
      </c>
      <c r="D132" s="117" t="s">
        <v>87</v>
      </c>
      <c r="E132" s="118" t="s">
        <v>88</v>
      </c>
      <c r="F132" s="119">
        <v>76.45</v>
      </c>
      <c r="G132" s="119">
        <v>0</v>
      </c>
      <c r="H132" s="119">
        <v>76.45</v>
      </c>
      <c r="I132" s="119">
        <v>0</v>
      </c>
      <c r="J132" s="119">
        <v>76.45</v>
      </c>
    </row>
    <row r="133" spans="1:10" s="204" customFormat="1" ht="22.5">
      <c r="A133" s="224">
        <v>312</v>
      </c>
      <c r="B133" s="117" t="s">
        <v>106</v>
      </c>
      <c r="C133" s="117" t="s">
        <v>119</v>
      </c>
      <c r="D133" s="117" t="s">
        <v>89</v>
      </c>
      <c r="E133" s="118" t="s">
        <v>90</v>
      </c>
      <c r="F133" s="119">
        <v>76.45</v>
      </c>
      <c r="G133" s="119">
        <v>0</v>
      </c>
      <c r="H133" s="119">
        <v>76.45</v>
      </c>
      <c r="I133" s="119">
        <v>0</v>
      </c>
      <c r="J133" s="119">
        <v>76.45</v>
      </c>
    </row>
    <row r="134" spans="1:10" s="204" customFormat="1" ht="18.75" customHeight="1">
      <c r="A134" s="222">
        <v>312</v>
      </c>
      <c r="B134" s="114" t="s">
        <v>106</v>
      </c>
      <c r="C134" s="114" t="s">
        <v>120</v>
      </c>
      <c r="D134" s="114"/>
      <c r="E134" s="115" t="s">
        <v>75</v>
      </c>
      <c r="F134" s="116">
        <v>37358.8</v>
      </c>
      <c r="G134" s="116">
        <v>0</v>
      </c>
      <c r="H134" s="116">
        <v>37358.8</v>
      </c>
      <c r="I134" s="116">
        <v>-933.7</v>
      </c>
      <c r="J134" s="116">
        <v>36425.1</v>
      </c>
    </row>
    <row r="135" spans="1:10" s="204" customFormat="1" ht="33.75">
      <c r="A135" s="224">
        <v>312</v>
      </c>
      <c r="B135" s="117" t="s">
        <v>106</v>
      </c>
      <c r="C135" s="117" t="s">
        <v>120</v>
      </c>
      <c r="D135" s="117" t="s">
        <v>76</v>
      </c>
      <c r="E135" s="118" t="s">
        <v>77</v>
      </c>
      <c r="F135" s="119">
        <v>28353.5</v>
      </c>
      <c r="G135" s="119">
        <v>0</v>
      </c>
      <c r="H135" s="119">
        <v>28353.5</v>
      </c>
      <c r="I135" s="119">
        <v>-955.7</v>
      </c>
      <c r="J135" s="119">
        <v>27397.8</v>
      </c>
    </row>
    <row r="136" spans="1:10" s="204" customFormat="1" ht="11.25">
      <c r="A136" s="224">
        <v>312</v>
      </c>
      <c r="B136" s="117" t="s">
        <v>106</v>
      </c>
      <c r="C136" s="117" t="s">
        <v>120</v>
      </c>
      <c r="D136" s="117" t="s">
        <v>78</v>
      </c>
      <c r="E136" s="118" t="s">
        <v>79</v>
      </c>
      <c r="F136" s="119">
        <v>28353.5</v>
      </c>
      <c r="G136" s="119">
        <v>0</v>
      </c>
      <c r="H136" s="119">
        <v>28353.5</v>
      </c>
      <c r="I136" s="119">
        <v>-955.7</v>
      </c>
      <c r="J136" s="119">
        <v>27397.8</v>
      </c>
    </row>
    <row r="137" spans="1:10" s="204" customFormat="1" ht="11.25">
      <c r="A137" s="224">
        <v>312</v>
      </c>
      <c r="B137" s="117" t="s">
        <v>106</v>
      </c>
      <c r="C137" s="117" t="s">
        <v>120</v>
      </c>
      <c r="D137" s="117" t="s">
        <v>87</v>
      </c>
      <c r="E137" s="118" t="s">
        <v>88</v>
      </c>
      <c r="F137" s="119">
        <v>8262.6</v>
      </c>
      <c r="G137" s="119">
        <v>0</v>
      </c>
      <c r="H137" s="119">
        <v>8262.6</v>
      </c>
      <c r="I137" s="119">
        <v>22</v>
      </c>
      <c r="J137" s="119">
        <v>8284.6</v>
      </c>
    </row>
    <row r="138" spans="1:10" s="204" customFormat="1" ht="22.5">
      <c r="A138" s="224">
        <v>312</v>
      </c>
      <c r="B138" s="117" t="s">
        <v>106</v>
      </c>
      <c r="C138" s="117" t="s">
        <v>120</v>
      </c>
      <c r="D138" s="117" t="s">
        <v>89</v>
      </c>
      <c r="E138" s="118" t="s">
        <v>90</v>
      </c>
      <c r="F138" s="119">
        <v>8262.6</v>
      </c>
      <c r="G138" s="119">
        <v>0</v>
      </c>
      <c r="H138" s="119">
        <v>8262.6</v>
      </c>
      <c r="I138" s="119">
        <v>22</v>
      </c>
      <c r="J138" s="119">
        <v>8284.6</v>
      </c>
    </row>
    <row r="139" spans="1:10" s="204" customFormat="1" ht="11.25">
      <c r="A139" s="224">
        <v>312</v>
      </c>
      <c r="B139" s="117" t="s">
        <v>106</v>
      </c>
      <c r="C139" s="117" t="s">
        <v>120</v>
      </c>
      <c r="D139" s="117" t="s">
        <v>91</v>
      </c>
      <c r="E139" s="118" t="s">
        <v>92</v>
      </c>
      <c r="F139" s="119">
        <v>742.7</v>
      </c>
      <c r="G139" s="119">
        <v>0</v>
      </c>
      <c r="H139" s="119">
        <v>742.7</v>
      </c>
      <c r="I139" s="119">
        <v>0</v>
      </c>
      <c r="J139" s="119">
        <v>742.7</v>
      </c>
    </row>
    <row r="140" spans="1:10" s="204" customFormat="1" ht="11.25">
      <c r="A140" s="224">
        <v>312</v>
      </c>
      <c r="B140" s="117" t="s">
        <v>106</v>
      </c>
      <c r="C140" s="117" t="s">
        <v>120</v>
      </c>
      <c r="D140" s="117" t="s">
        <v>121</v>
      </c>
      <c r="E140" s="236" t="s">
        <v>122</v>
      </c>
      <c r="F140" s="119"/>
      <c r="G140" s="119"/>
      <c r="H140" s="119">
        <v>0</v>
      </c>
      <c r="I140" s="119">
        <v>50</v>
      </c>
      <c r="J140" s="119">
        <v>50</v>
      </c>
    </row>
    <row r="141" spans="1:10" s="204" customFormat="1" ht="11.25">
      <c r="A141" s="224">
        <v>312</v>
      </c>
      <c r="B141" s="117" t="s">
        <v>106</v>
      </c>
      <c r="C141" s="117" t="s">
        <v>120</v>
      </c>
      <c r="D141" s="117" t="s">
        <v>93</v>
      </c>
      <c r="E141" s="118" t="s">
        <v>94</v>
      </c>
      <c r="F141" s="119">
        <v>514.7</v>
      </c>
      <c r="G141" s="119">
        <v>0</v>
      </c>
      <c r="H141" s="119">
        <v>514.7</v>
      </c>
      <c r="I141" s="119">
        <v>0</v>
      </c>
      <c r="J141" s="119">
        <v>514.7</v>
      </c>
    </row>
    <row r="142" spans="1:10" s="204" customFormat="1" ht="11.25">
      <c r="A142" s="224">
        <v>312</v>
      </c>
      <c r="B142" s="117" t="s">
        <v>106</v>
      </c>
      <c r="C142" s="117" t="s">
        <v>120</v>
      </c>
      <c r="D142" s="117" t="s">
        <v>95</v>
      </c>
      <c r="E142" s="118" t="s">
        <v>96</v>
      </c>
      <c r="F142" s="119">
        <v>228</v>
      </c>
      <c r="G142" s="119">
        <v>0</v>
      </c>
      <c r="H142" s="119">
        <v>228</v>
      </c>
      <c r="I142" s="119">
        <v>-50</v>
      </c>
      <c r="J142" s="119">
        <v>178</v>
      </c>
    </row>
    <row r="143" spans="1:10" s="204" customFormat="1" ht="10.5">
      <c r="A143" s="217">
        <v>312</v>
      </c>
      <c r="B143" s="214" t="s">
        <v>131</v>
      </c>
      <c r="C143" s="214"/>
      <c r="D143" s="214"/>
      <c r="E143" s="215" t="s">
        <v>132</v>
      </c>
      <c r="F143" s="216">
        <v>1050</v>
      </c>
      <c r="G143" s="216">
        <v>-175</v>
      </c>
      <c r="H143" s="216">
        <v>875</v>
      </c>
      <c r="I143" s="216">
        <v>-202</v>
      </c>
      <c r="J143" s="216">
        <v>673</v>
      </c>
    </row>
    <row r="144" spans="1:10" s="204" customFormat="1" ht="11.25">
      <c r="A144" s="220">
        <v>312</v>
      </c>
      <c r="B144" s="111" t="s">
        <v>131</v>
      </c>
      <c r="C144" s="111" t="s">
        <v>133</v>
      </c>
      <c r="D144" s="111"/>
      <c r="E144" s="112" t="s">
        <v>134</v>
      </c>
      <c r="F144" s="113">
        <v>1050</v>
      </c>
      <c r="G144" s="113">
        <v>-175</v>
      </c>
      <c r="H144" s="113">
        <v>875</v>
      </c>
      <c r="I144" s="113">
        <v>-202</v>
      </c>
      <c r="J144" s="113">
        <v>673</v>
      </c>
    </row>
    <row r="145" spans="1:10" s="204" customFormat="1" ht="11.25">
      <c r="A145" s="222">
        <v>312</v>
      </c>
      <c r="B145" s="114" t="s">
        <v>131</v>
      </c>
      <c r="C145" s="114" t="s">
        <v>135</v>
      </c>
      <c r="D145" s="114"/>
      <c r="E145" s="115" t="s">
        <v>134</v>
      </c>
      <c r="F145" s="116">
        <v>1050</v>
      </c>
      <c r="G145" s="116">
        <v>-175</v>
      </c>
      <c r="H145" s="116">
        <v>875</v>
      </c>
      <c r="I145" s="116">
        <v>-202</v>
      </c>
      <c r="J145" s="116">
        <v>673</v>
      </c>
    </row>
    <row r="146" spans="1:10" s="204" customFormat="1" ht="11.25">
      <c r="A146" s="232">
        <v>312</v>
      </c>
      <c r="B146" s="229" t="s">
        <v>131</v>
      </c>
      <c r="C146" s="229" t="s">
        <v>135</v>
      </c>
      <c r="D146" s="229" t="s">
        <v>91</v>
      </c>
      <c r="E146" s="230" t="s">
        <v>92</v>
      </c>
      <c r="F146" s="119">
        <v>1050</v>
      </c>
      <c r="G146" s="119">
        <v>-175</v>
      </c>
      <c r="H146" s="119">
        <v>875</v>
      </c>
      <c r="I146" s="119">
        <v>-202</v>
      </c>
      <c r="J146" s="119">
        <v>673</v>
      </c>
    </row>
    <row r="147" spans="1:10" s="204" customFormat="1" ht="11.25">
      <c r="A147" s="232">
        <v>312</v>
      </c>
      <c r="B147" s="229" t="s">
        <v>131</v>
      </c>
      <c r="C147" s="229" t="s">
        <v>136</v>
      </c>
      <c r="D147" s="229" t="s">
        <v>137</v>
      </c>
      <c r="E147" s="230" t="s">
        <v>138</v>
      </c>
      <c r="F147" s="119">
        <v>1050</v>
      </c>
      <c r="G147" s="119">
        <v>-175</v>
      </c>
      <c r="H147" s="119">
        <v>875</v>
      </c>
      <c r="I147" s="119">
        <v>-202</v>
      </c>
      <c r="J147" s="119">
        <v>673</v>
      </c>
    </row>
    <row r="148" spans="1:10" s="204" customFormat="1" ht="10.5">
      <c r="A148" s="217">
        <v>312</v>
      </c>
      <c r="B148" s="214" t="s">
        <v>139</v>
      </c>
      <c r="C148" s="214"/>
      <c r="D148" s="214"/>
      <c r="E148" s="215" t="s">
        <v>140</v>
      </c>
      <c r="F148" s="216">
        <v>2358.2</v>
      </c>
      <c r="G148" s="216">
        <v>0</v>
      </c>
      <c r="H148" s="216">
        <v>2358.2</v>
      </c>
      <c r="I148" s="216">
        <v>35</v>
      </c>
      <c r="J148" s="216">
        <v>2393.2</v>
      </c>
    </row>
    <row r="149" spans="1:10" s="204" customFormat="1" ht="33.75">
      <c r="A149" s="220">
        <v>312</v>
      </c>
      <c r="B149" s="111" t="s">
        <v>139</v>
      </c>
      <c r="C149" s="111" t="s">
        <v>158</v>
      </c>
      <c r="D149" s="111"/>
      <c r="E149" s="112" t="s">
        <v>159</v>
      </c>
      <c r="F149" s="113">
        <v>700</v>
      </c>
      <c r="G149" s="113">
        <v>0</v>
      </c>
      <c r="H149" s="113">
        <v>700</v>
      </c>
      <c r="I149" s="113">
        <v>100</v>
      </c>
      <c r="J149" s="113">
        <v>800</v>
      </c>
    </row>
    <row r="150" spans="1:10" s="204" customFormat="1" ht="11.25">
      <c r="A150" s="222">
        <v>312</v>
      </c>
      <c r="B150" s="114" t="s">
        <v>139</v>
      </c>
      <c r="C150" s="114" t="s">
        <v>160</v>
      </c>
      <c r="D150" s="114"/>
      <c r="E150" s="115" t="s">
        <v>161</v>
      </c>
      <c r="F150" s="116">
        <v>106</v>
      </c>
      <c r="G150" s="116">
        <v>0</v>
      </c>
      <c r="H150" s="116">
        <v>106</v>
      </c>
      <c r="I150" s="116">
        <v>0</v>
      </c>
      <c r="J150" s="116">
        <v>106</v>
      </c>
    </row>
    <row r="151" spans="1:10" s="204" customFormat="1" ht="11.25">
      <c r="A151" s="224">
        <v>312</v>
      </c>
      <c r="B151" s="117" t="s">
        <v>139</v>
      </c>
      <c r="C151" s="117" t="s">
        <v>160</v>
      </c>
      <c r="D151" s="117" t="s">
        <v>87</v>
      </c>
      <c r="E151" s="118" t="s">
        <v>88</v>
      </c>
      <c r="F151" s="119">
        <v>106</v>
      </c>
      <c r="G151" s="119">
        <v>0</v>
      </c>
      <c r="H151" s="119">
        <v>106</v>
      </c>
      <c r="I151" s="119">
        <v>0</v>
      </c>
      <c r="J151" s="119">
        <v>106</v>
      </c>
    </row>
    <row r="152" spans="1:10" s="204" customFormat="1" ht="22.5">
      <c r="A152" s="224">
        <v>312</v>
      </c>
      <c r="B152" s="117" t="s">
        <v>139</v>
      </c>
      <c r="C152" s="117" t="s">
        <v>160</v>
      </c>
      <c r="D152" s="117" t="s">
        <v>89</v>
      </c>
      <c r="E152" s="118" t="s">
        <v>90</v>
      </c>
      <c r="F152" s="119">
        <v>106</v>
      </c>
      <c r="G152" s="119">
        <v>0</v>
      </c>
      <c r="H152" s="119">
        <v>106</v>
      </c>
      <c r="I152" s="119">
        <v>0</v>
      </c>
      <c r="J152" s="119">
        <v>106</v>
      </c>
    </row>
    <row r="153" spans="1:10" s="204" customFormat="1" ht="11.25">
      <c r="A153" s="222">
        <v>312</v>
      </c>
      <c r="B153" s="114" t="s">
        <v>139</v>
      </c>
      <c r="C153" s="114" t="s">
        <v>162</v>
      </c>
      <c r="D153" s="114"/>
      <c r="E153" s="115" t="s">
        <v>163</v>
      </c>
      <c r="F153" s="116">
        <v>594</v>
      </c>
      <c r="G153" s="116">
        <v>0</v>
      </c>
      <c r="H153" s="116">
        <v>594</v>
      </c>
      <c r="I153" s="116">
        <v>100</v>
      </c>
      <c r="J153" s="116">
        <v>694</v>
      </c>
    </row>
    <row r="154" spans="1:10" s="204" customFormat="1" ht="11.25">
      <c r="A154" s="224">
        <v>312</v>
      </c>
      <c r="B154" s="117" t="s">
        <v>139</v>
      </c>
      <c r="C154" s="117" t="s">
        <v>162</v>
      </c>
      <c r="D154" s="117" t="s">
        <v>87</v>
      </c>
      <c r="E154" s="118" t="s">
        <v>88</v>
      </c>
      <c r="F154" s="119">
        <v>594</v>
      </c>
      <c r="G154" s="119">
        <v>0</v>
      </c>
      <c r="H154" s="119">
        <v>594</v>
      </c>
      <c r="I154" s="119">
        <v>100</v>
      </c>
      <c r="J154" s="119">
        <v>694</v>
      </c>
    </row>
    <row r="155" spans="1:10" s="204" customFormat="1" ht="22.5">
      <c r="A155" s="224">
        <v>312</v>
      </c>
      <c r="B155" s="117" t="s">
        <v>139</v>
      </c>
      <c r="C155" s="117" t="s">
        <v>162</v>
      </c>
      <c r="D155" s="117" t="s">
        <v>89</v>
      </c>
      <c r="E155" s="118" t="s">
        <v>90</v>
      </c>
      <c r="F155" s="119">
        <v>594</v>
      </c>
      <c r="G155" s="119">
        <v>0</v>
      </c>
      <c r="H155" s="119">
        <v>594</v>
      </c>
      <c r="I155" s="119">
        <v>100</v>
      </c>
      <c r="J155" s="119">
        <v>694</v>
      </c>
    </row>
    <row r="156" spans="1:10" s="204" customFormat="1" ht="27.75" customHeight="1">
      <c r="A156" s="220">
        <v>312</v>
      </c>
      <c r="B156" s="111" t="s">
        <v>139</v>
      </c>
      <c r="C156" s="111" t="s">
        <v>164</v>
      </c>
      <c r="D156" s="111"/>
      <c r="E156" s="112" t="s">
        <v>165</v>
      </c>
      <c r="F156" s="113">
        <v>1658.2</v>
      </c>
      <c r="G156" s="113">
        <v>0</v>
      </c>
      <c r="H156" s="113">
        <v>1658.2</v>
      </c>
      <c r="I156" s="113">
        <v>-65</v>
      </c>
      <c r="J156" s="113">
        <v>1593.2</v>
      </c>
    </row>
    <row r="157" spans="1:10" s="204" customFormat="1" ht="17.25" customHeight="1">
      <c r="A157" s="222">
        <v>312</v>
      </c>
      <c r="B157" s="114" t="s">
        <v>139</v>
      </c>
      <c r="C157" s="114" t="s">
        <v>166</v>
      </c>
      <c r="D157" s="114"/>
      <c r="E157" s="115" t="s">
        <v>167</v>
      </c>
      <c r="F157" s="116">
        <v>1658.2</v>
      </c>
      <c r="G157" s="116">
        <v>0</v>
      </c>
      <c r="H157" s="116">
        <v>1658.2</v>
      </c>
      <c r="I157" s="116">
        <v>-65</v>
      </c>
      <c r="J157" s="116">
        <v>1593.2</v>
      </c>
    </row>
    <row r="158" spans="1:10" s="204" customFormat="1" ht="11.25">
      <c r="A158" s="224">
        <v>312</v>
      </c>
      <c r="B158" s="117" t="s">
        <v>139</v>
      </c>
      <c r="C158" s="117" t="s">
        <v>166</v>
      </c>
      <c r="D158" s="117" t="s">
        <v>87</v>
      </c>
      <c r="E158" s="118" t="s">
        <v>88</v>
      </c>
      <c r="F158" s="119">
        <v>1658.2</v>
      </c>
      <c r="G158" s="119">
        <v>0</v>
      </c>
      <c r="H158" s="119">
        <v>1658.2</v>
      </c>
      <c r="I158" s="119">
        <v>-65</v>
      </c>
      <c r="J158" s="119">
        <v>1593.2</v>
      </c>
    </row>
    <row r="159" spans="1:10" s="204" customFormat="1" ht="22.5">
      <c r="A159" s="117" t="s">
        <v>501</v>
      </c>
      <c r="B159" s="117" t="s">
        <v>139</v>
      </c>
      <c r="C159" s="117" t="s">
        <v>166</v>
      </c>
      <c r="D159" s="117" t="s">
        <v>89</v>
      </c>
      <c r="E159" s="118" t="s">
        <v>90</v>
      </c>
      <c r="F159" s="119">
        <v>1658.2</v>
      </c>
      <c r="G159" s="119">
        <v>0</v>
      </c>
      <c r="H159" s="119">
        <v>1658.2</v>
      </c>
      <c r="I159" s="119">
        <v>-65</v>
      </c>
      <c r="J159" s="119">
        <v>1593.2</v>
      </c>
    </row>
    <row r="160" spans="1:10" s="204" customFormat="1" ht="26.25" customHeight="1">
      <c r="A160" s="209" t="s">
        <v>501</v>
      </c>
      <c r="B160" s="209" t="s">
        <v>221</v>
      </c>
      <c r="C160" s="209"/>
      <c r="D160" s="209"/>
      <c r="E160" s="226" t="s">
        <v>222</v>
      </c>
      <c r="F160" s="212">
        <v>16644</v>
      </c>
      <c r="G160" s="212">
        <v>65.8</v>
      </c>
      <c r="H160" s="212">
        <v>16709.8</v>
      </c>
      <c r="I160" s="212">
        <v>287.3</v>
      </c>
      <c r="J160" s="212">
        <v>16997.1</v>
      </c>
    </row>
    <row r="161" spans="1:10" s="204" customFormat="1" ht="24.75" customHeight="1">
      <c r="A161" s="214" t="s">
        <v>501</v>
      </c>
      <c r="B161" s="214" t="s">
        <v>223</v>
      </c>
      <c r="C161" s="214"/>
      <c r="D161" s="214"/>
      <c r="E161" s="215" t="s">
        <v>224</v>
      </c>
      <c r="F161" s="216">
        <v>15768</v>
      </c>
      <c r="G161" s="216">
        <v>65.8</v>
      </c>
      <c r="H161" s="216">
        <v>15833.8</v>
      </c>
      <c r="I161" s="216">
        <v>287.3</v>
      </c>
      <c r="J161" s="216">
        <v>16121.1</v>
      </c>
    </row>
    <row r="162" spans="1:10" s="204" customFormat="1" ht="33.75">
      <c r="A162" s="111" t="s">
        <v>501</v>
      </c>
      <c r="B162" s="111" t="s">
        <v>223</v>
      </c>
      <c r="C162" s="111" t="s">
        <v>225</v>
      </c>
      <c r="D162" s="111"/>
      <c r="E162" s="112" t="s">
        <v>226</v>
      </c>
      <c r="F162" s="113">
        <v>15768</v>
      </c>
      <c r="G162" s="113">
        <v>65.8</v>
      </c>
      <c r="H162" s="113">
        <v>15833.8</v>
      </c>
      <c r="I162" s="113">
        <v>287.3</v>
      </c>
      <c r="J162" s="113">
        <v>16121.1</v>
      </c>
    </row>
    <row r="163" spans="1:10" s="204" customFormat="1" ht="11.25">
      <c r="A163" s="114" t="s">
        <v>501</v>
      </c>
      <c r="B163" s="114" t="s">
        <v>223</v>
      </c>
      <c r="C163" s="114" t="s">
        <v>227</v>
      </c>
      <c r="D163" s="114"/>
      <c r="E163" s="115" t="s">
        <v>144</v>
      </c>
      <c r="F163" s="116">
        <v>14393</v>
      </c>
      <c r="G163" s="116">
        <v>65.8</v>
      </c>
      <c r="H163" s="116">
        <v>14458.8</v>
      </c>
      <c r="I163" s="116">
        <v>0</v>
      </c>
      <c r="J163" s="116">
        <v>14458.8</v>
      </c>
    </row>
    <row r="164" spans="1:10" s="204" customFormat="1" ht="33.75">
      <c r="A164" s="117" t="s">
        <v>501</v>
      </c>
      <c r="B164" s="117" t="s">
        <v>223</v>
      </c>
      <c r="C164" s="117" t="s">
        <v>227</v>
      </c>
      <c r="D164" s="117" t="s">
        <v>76</v>
      </c>
      <c r="E164" s="118" t="s">
        <v>77</v>
      </c>
      <c r="F164" s="119">
        <v>13461.1</v>
      </c>
      <c r="G164" s="119">
        <v>0</v>
      </c>
      <c r="H164" s="119">
        <v>13461.1</v>
      </c>
      <c r="I164" s="119">
        <v>0</v>
      </c>
      <c r="J164" s="119">
        <v>13461.1</v>
      </c>
    </row>
    <row r="165" spans="1:10" s="204" customFormat="1" ht="11.25">
      <c r="A165" s="117" t="s">
        <v>501</v>
      </c>
      <c r="B165" s="117" t="s">
        <v>223</v>
      </c>
      <c r="C165" s="117" t="s">
        <v>228</v>
      </c>
      <c r="D165" s="117" t="s">
        <v>229</v>
      </c>
      <c r="E165" s="118" t="s">
        <v>230</v>
      </c>
      <c r="F165" s="119">
        <v>13461.1</v>
      </c>
      <c r="G165" s="119">
        <v>0</v>
      </c>
      <c r="H165" s="119">
        <v>13461.1</v>
      </c>
      <c r="I165" s="119">
        <v>0</v>
      </c>
      <c r="J165" s="119">
        <v>13461.1</v>
      </c>
    </row>
    <row r="166" spans="1:10" s="204" customFormat="1" ht="11.25">
      <c r="A166" s="117" t="s">
        <v>501</v>
      </c>
      <c r="B166" s="117" t="s">
        <v>223</v>
      </c>
      <c r="C166" s="117" t="s">
        <v>228</v>
      </c>
      <c r="D166" s="117" t="s">
        <v>87</v>
      </c>
      <c r="E166" s="118" t="s">
        <v>88</v>
      </c>
      <c r="F166" s="119">
        <v>871.7</v>
      </c>
      <c r="G166" s="119">
        <v>65.8</v>
      </c>
      <c r="H166" s="119">
        <v>937.5</v>
      </c>
      <c r="I166" s="119">
        <v>0</v>
      </c>
      <c r="J166" s="119">
        <v>937.5</v>
      </c>
    </row>
    <row r="167" spans="1:10" s="204" customFormat="1" ht="22.5">
      <c r="A167" s="117" t="s">
        <v>501</v>
      </c>
      <c r="B167" s="117" t="s">
        <v>223</v>
      </c>
      <c r="C167" s="117" t="s">
        <v>228</v>
      </c>
      <c r="D167" s="117" t="s">
        <v>89</v>
      </c>
      <c r="E167" s="118" t="s">
        <v>90</v>
      </c>
      <c r="F167" s="119">
        <v>871.7</v>
      </c>
      <c r="G167" s="119">
        <v>65.8</v>
      </c>
      <c r="H167" s="119">
        <v>937.5</v>
      </c>
      <c r="I167" s="119">
        <v>0</v>
      </c>
      <c r="J167" s="119">
        <v>937.5</v>
      </c>
    </row>
    <row r="168" spans="1:10" s="204" customFormat="1" ht="11.25">
      <c r="A168" s="117" t="s">
        <v>501</v>
      </c>
      <c r="B168" s="117" t="s">
        <v>223</v>
      </c>
      <c r="C168" s="117" t="s">
        <v>228</v>
      </c>
      <c r="D168" s="117" t="s">
        <v>91</v>
      </c>
      <c r="E168" s="118" t="s">
        <v>92</v>
      </c>
      <c r="F168" s="119">
        <v>60.2</v>
      </c>
      <c r="G168" s="119">
        <v>0</v>
      </c>
      <c r="H168" s="119">
        <v>60.2</v>
      </c>
      <c r="I168" s="119">
        <v>0</v>
      </c>
      <c r="J168" s="119">
        <v>60.2</v>
      </c>
    </row>
    <row r="169" spans="1:10" s="204" customFormat="1" ht="11.25">
      <c r="A169" s="117" t="s">
        <v>501</v>
      </c>
      <c r="B169" s="117" t="s">
        <v>223</v>
      </c>
      <c r="C169" s="117" t="s">
        <v>228</v>
      </c>
      <c r="D169" s="117" t="s">
        <v>93</v>
      </c>
      <c r="E169" s="118" t="s">
        <v>94</v>
      </c>
      <c r="F169" s="119">
        <v>60.2</v>
      </c>
      <c r="G169" s="119">
        <v>0</v>
      </c>
      <c r="H169" s="119">
        <v>60.2</v>
      </c>
      <c r="I169" s="119">
        <v>0</v>
      </c>
      <c r="J169" s="119">
        <v>60.2</v>
      </c>
    </row>
    <row r="170" spans="1:10" s="204" customFormat="1" ht="33.75">
      <c r="A170" s="114" t="s">
        <v>501</v>
      </c>
      <c r="B170" s="114" t="s">
        <v>223</v>
      </c>
      <c r="C170" s="114" t="s">
        <v>231</v>
      </c>
      <c r="D170" s="114"/>
      <c r="E170" s="115" t="s">
        <v>232</v>
      </c>
      <c r="F170" s="116">
        <v>1135</v>
      </c>
      <c r="G170" s="116">
        <v>0</v>
      </c>
      <c r="H170" s="116">
        <v>1135</v>
      </c>
      <c r="I170" s="116">
        <v>287.3</v>
      </c>
      <c r="J170" s="116">
        <v>1422.3</v>
      </c>
    </row>
    <row r="171" spans="1:10" s="204" customFormat="1" ht="11.25">
      <c r="A171" s="117" t="s">
        <v>501</v>
      </c>
      <c r="B171" s="117" t="s">
        <v>223</v>
      </c>
      <c r="C171" s="117" t="s">
        <v>231</v>
      </c>
      <c r="D171" s="117" t="s">
        <v>87</v>
      </c>
      <c r="E171" s="118" t="s">
        <v>88</v>
      </c>
      <c r="F171" s="119">
        <v>1135</v>
      </c>
      <c r="G171" s="119">
        <v>0</v>
      </c>
      <c r="H171" s="119">
        <v>1135</v>
      </c>
      <c r="I171" s="119">
        <v>287.3</v>
      </c>
      <c r="J171" s="119">
        <v>1422.3</v>
      </c>
    </row>
    <row r="172" spans="1:10" s="204" customFormat="1" ht="22.5">
      <c r="A172" s="117" t="s">
        <v>501</v>
      </c>
      <c r="B172" s="117" t="s">
        <v>223</v>
      </c>
      <c r="C172" s="117" t="s">
        <v>231</v>
      </c>
      <c r="D172" s="117" t="s">
        <v>89</v>
      </c>
      <c r="E172" s="118" t="s">
        <v>90</v>
      </c>
      <c r="F172" s="119">
        <v>1135</v>
      </c>
      <c r="G172" s="119">
        <v>0</v>
      </c>
      <c r="H172" s="119">
        <v>1135</v>
      </c>
      <c r="I172" s="119">
        <v>287.3</v>
      </c>
      <c r="J172" s="119">
        <v>1422.3</v>
      </c>
    </row>
    <row r="173" spans="1:10" s="204" customFormat="1" ht="11.25">
      <c r="A173" s="114" t="s">
        <v>501</v>
      </c>
      <c r="B173" s="114" t="s">
        <v>223</v>
      </c>
      <c r="C173" s="114" t="s">
        <v>233</v>
      </c>
      <c r="D173" s="114"/>
      <c r="E173" s="115" t="s">
        <v>234</v>
      </c>
      <c r="F173" s="116">
        <v>120</v>
      </c>
      <c r="G173" s="116">
        <v>0</v>
      </c>
      <c r="H173" s="116">
        <v>120</v>
      </c>
      <c r="I173" s="116">
        <v>0</v>
      </c>
      <c r="J173" s="116">
        <v>120</v>
      </c>
    </row>
    <row r="174" spans="1:10" s="204" customFormat="1" ht="11.25">
      <c r="A174" s="117" t="s">
        <v>501</v>
      </c>
      <c r="B174" s="117" t="s">
        <v>223</v>
      </c>
      <c r="C174" s="117" t="s">
        <v>233</v>
      </c>
      <c r="D174" s="117" t="s">
        <v>87</v>
      </c>
      <c r="E174" s="118" t="s">
        <v>88</v>
      </c>
      <c r="F174" s="119">
        <v>120</v>
      </c>
      <c r="G174" s="119">
        <v>0</v>
      </c>
      <c r="H174" s="119">
        <v>120</v>
      </c>
      <c r="I174" s="119">
        <v>0</v>
      </c>
      <c r="J174" s="119">
        <v>120</v>
      </c>
    </row>
    <row r="175" spans="1:10" s="204" customFormat="1" ht="22.5">
      <c r="A175" s="117" t="s">
        <v>501</v>
      </c>
      <c r="B175" s="117" t="s">
        <v>223</v>
      </c>
      <c r="C175" s="117" t="s">
        <v>233</v>
      </c>
      <c r="D175" s="117" t="s">
        <v>89</v>
      </c>
      <c r="E175" s="118" t="s">
        <v>90</v>
      </c>
      <c r="F175" s="119">
        <v>120</v>
      </c>
      <c r="G175" s="119">
        <v>0</v>
      </c>
      <c r="H175" s="119">
        <v>120</v>
      </c>
      <c r="I175" s="119">
        <v>0</v>
      </c>
      <c r="J175" s="119">
        <v>120</v>
      </c>
    </row>
    <row r="176" spans="1:10" s="204" customFormat="1" ht="11.25">
      <c r="A176" s="114" t="s">
        <v>501</v>
      </c>
      <c r="B176" s="114" t="s">
        <v>223</v>
      </c>
      <c r="C176" s="114" t="s">
        <v>235</v>
      </c>
      <c r="D176" s="114"/>
      <c r="E176" s="115" t="s">
        <v>236</v>
      </c>
      <c r="F176" s="116">
        <v>120</v>
      </c>
      <c r="G176" s="116">
        <v>0</v>
      </c>
      <c r="H176" s="116">
        <v>120</v>
      </c>
      <c r="I176" s="116">
        <v>0</v>
      </c>
      <c r="J176" s="116">
        <v>120</v>
      </c>
    </row>
    <row r="177" spans="1:10" s="204" customFormat="1" ht="11.25">
      <c r="A177" s="117" t="s">
        <v>501</v>
      </c>
      <c r="B177" s="117" t="s">
        <v>223</v>
      </c>
      <c r="C177" s="117" t="s">
        <v>235</v>
      </c>
      <c r="D177" s="117" t="s">
        <v>87</v>
      </c>
      <c r="E177" s="118" t="s">
        <v>88</v>
      </c>
      <c r="F177" s="119">
        <v>120</v>
      </c>
      <c r="G177" s="119">
        <v>0</v>
      </c>
      <c r="H177" s="119">
        <v>120</v>
      </c>
      <c r="I177" s="119">
        <v>0</v>
      </c>
      <c r="J177" s="119">
        <v>120</v>
      </c>
    </row>
    <row r="178" spans="1:10" s="204" customFormat="1" ht="22.5">
      <c r="A178" s="117" t="s">
        <v>501</v>
      </c>
      <c r="B178" s="117" t="s">
        <v>223</v>
      </c>
      <c r="C178" s="117" t="s">
        <v>235</v>
      </c>
      <c r="D178" s="117" t="s">
        <v>89</v>
      </c>
      <c r="E178" s="118" t="s">
        <v>90</v>
      </c>
      <c r="F178" s="119">
        <v>120</v>
      </c>
      <c r="G178" s="119">
        <v>0</v>
      </c>
      <c r="H178" s="119">
        <v>120</v>
      </c>
      <c r="I178" s="119">
        <v>0</v>
      </c>
      <c r="J178" s="119">
        <v>120</v>
      </c>
    </row>
    <row r="179" spans="1:10" s="204" customFormat="1" ht="21">
      <c r="A179" s="214" t="s">
        <v>501</v>
      </c>
      <c r="B179" s="214" t="s">
        <v>237</v>
      </c>
      <c r="C179" s="214"/>
      <c r="D179" s="214"/>
      <c r="E179" s="215" t="s">
        <v>238</v>
      </c>
      <c r="F179" s="216">
        <v>876</v>
      </c>
      <c r="G179" s="216">
        <v>0</v>
      </c>
      <c r="H179" s="216">
        <v>876</v>
      </c>
      <c r="I179" s="216">
        <v>0</v>
      </c>
      <c r="J179" s="216">
        <v>876</v>
      </c>
    </row>
    <row r="180" spans="1:10" s="204" customFormat="1" ht="33.75">
      <c r="A180" s="111" t="s">
        <v>501</v>
      </c>
      <c r="B180" s="111" t="s">
        <v>237</v>
      </c>
      <c r="C180" s="111" t="s">
        <v>225</v>
      </c>
      <c r="D180" s="111"/>
      <c r="E180" s="112" t="s">
        <v>226</v>
      </c>
      <c r="F180" s="113">
        <v>876</v>
      </c>
      <c r="G180" s="113">
        <v>0</v>
      </c>
      <c r="H180" s="113">
        <v>876</v>
      </c>
      <c r="I180" s="113">
        <v>0</v>
      </c>
      <c r="J180" s="113">
        <v>876</v>
      </c>
    </row>
    <row r="181" spans="1:10" s="204" customFormat="1" ht="11.25">
      <c r="A181" s="114" t="s">
        <v>501</v>
      </c>
      <c r="B181" s="114" t="s">
        <v>237</v>
      </c>
      <c r="C181" s="114" t="s">
        <v>239</v>
      </c>
      <c r="D181" s="114"/>
      <c r="E181" s="115" t="s">
        <v>240</v>
      </c>
      <c r="F181" s="116">
        <v>876</v>
      </c>
      <c r="G181" s="116">
        <v>0</v>
      </c>
      <c r="H181" s="116">
        <v>876</v>
      </c>
      <c r="I181" s="116">
        <v>0</v>
      </c>
      <c r="J181" s="116">
        <v>876</v>
      </c>
    </row>
    <row r="182" spans="1:10" s="204" customFormat="1" ht="11.25">
      <c r="A182" s="117" t="s">
        <v>501</v>
      </c>
      <c r="B182" s="117" t="s">
        <v>237</v>
      </c>
      <c r="C182" s="117" t="s">
        <v>239</v>
      </c>
      <c r="D182" s="117" t="s">
        <v>87</v>
      </c>
      <c r="E182" s="118" t="s">
        <v>88</v>
      </c>
      <c r="F182" s="119">
        <v>876</v>
      </c>
      <c r="G182" s="119">
        <v>0</v>
      </c>
      <c r="H182" s="119">
        <v>876</v>
      </c>
      <c r="I182" s="119">
        <v>0</v>
      </c>
      <c r="J182" s="119">
        <v>876</v>
      </c>
    </row>
    <row r="183" spans="1:10" s="204" customFormat="1" ht="22.5">
      <c r="A183" s="117" t="s">
        <v>501</v>
      </c>
      <c r="B183" s="117" t="s">
        <v>237</v>
      </c>
      <c r="C183" s="117" t="s">
        <v>239</v>
      </c>
      <c r="D183" s="117" t="s">
        <v>89</v>
      </c>
      <c r="E183" s="118" t="s">
        <v>90</v>
      </c>
      <c r="F183" s="119">
        <v>876</v>
      </c>
      <c r="G183" s="119">
        <v>0</v>
      </c>
      <c r="H183" s="119">
        <v>876</v>
      </c>
      <c r="I183" s="119">
        <v>0</v>
      </c>
      <c r="J183" s="119">
        <v>876</v>
      </c>
    </row>
    <row r="184" spans="1:10" s="204" customFormat="1" ht="10.5">
      <c r="A184" s="210">
        <v>312</v>
      </c>
      <c r="B184" s="209" t="s">
        <v>427</v>
      </c>
      <c r="C184" s="209"/>
      <c r="D184" s="209"/>
      <c r="E184" s="226" t="s">
        <v>428</v>
      </c>
      <c r="F184" s="212">
        <v>1298.2</v>
      </c>
      <c r="G184" s="212">
        <v>0</v>
      </c>
      <c r="H184" s="212">
        <v>1298.2</v>
      </c>
      <c r="I184" s="212">
        <v>366.4</v>
      </c>
      <c r="J184" s="212">
        <v>1664.6</v>
      </c>
    </row>
    <row r="185" spans="1:10" s="227" customFormat="1" ht="10.5">
      <c r="A185" s="217">
        <v>312</v>
      </c>
      <c r="B185" s="214" t="s">
        <v>462</v>
      </c>
      <c r="C185" s="214"/>
      <c r="D185" s="214"/>
      <c r="E185" s="215" t="s">
        <v>463</v>
      </c>
      <c r="F185" s="216">
        <v>1298.2</v>
      </c>
      <c r="G185" s="216">
        <v>0</v>
      </c>
      <c r="H185" s="216">
        <v>1298.2</v>
      </c>
      <c r="I185" s="216">
        <v>366.4</v>
      </c>
      <c r="J185" s="216">
        <v>1664.6</v>
      </c>
    </row>
    <row r="186" spans="1:10" s="204" customFormat="1" ht="33.75">
      <c r="A186" s="111" t="s">
        <v>501</v>
      </c>
      <c r="B186" s="111" t="s">
        <v>462</v>
      </c>
      <c r="C186" s="111" t="s">
        <v>158</v>
      </c>
      <c r="D186" s="111"/>
      <c r="E186" s="112" t="s">
        <v>159</v>
      </c>
      <c r="F186" s="113">
        <v>1298.2</v>
      </c>
      <c r="G186" s="113">
        <v>0</v>
      </c>
      <c r="H186" s="113">
        <v>1298.2</v>
      </c>
      <c r="I186" s="113">
        <v>366.4</v>
      </c>
      <c r="J186" s="113">
        <v>1664.6</v>
      </c>
    </row>
    <row r="187" spans="1:10" s="204" customFormat="1" ht="11.25">
      <c r="A187" s="114" t="s">
        <v>501</v>
      </c>
      <c r="B187" s="114" t="s">
        <v>462</v>
      </c>
      <c r="C187" s="114" t="s">
        <v>160</v>
      </c>
      <c r="D187" s="114"/>
      <c r="E187" s="115" t="s">
        <v>161</v>
      </c>
      <c r="F187" s="116">
        <v>937.4</v>
      </c>
      <c r="G187" s="116">
        <v>0</v>
      </c>
      <c r="H187" s="116">
        <v>937.4</v>
      </c>
      <c r="I187" s="116">
        <v>301.4</v>
      </c>
      <c r="J187" s="116">
        <v>1238.8</v>
      </c>
    </row>
    <row r="188" spans="1:10" s="204" customFormat="1" ht="22.5">
      <c r="A188" s="117" t="s">
        <v>502</v>
      </c>
      <c r="B188" s="117" t="s">
        <v>462</v>
      </c>
      <c r="C188" s="117" t="s">
        <v>160</v>
      </c>
      <c r="D188" s="117" t="s">
        <v>145</v>
      </c>
      <c r="E188" s="118" t="s">
        <v>146</v>
      </c>
      <c r="F188" s="119">
        <v>937.4</v>
      </c>
      <c r="G188" s="119">
        <v>0</v>
      </c>
      <c r="H188" s="119">
        <v>937.4</v>
      </c>
      <c r="I188" s="119">
        <v>301.4</v>
      </c>
      <c r="J188" s="119">
        <v>1238.8</v>
      </c>
    </row>
    <row r="189" spans="1:10" s="204" customFormat="1" ht="22.5">
      <c r="A189" s="117" t="s">
        <v>501</v>
      </c>
      <c r="B189" s="117" t="s">
        <v>462</v>
      </c>
      <c r="C189" s="117" t="s">
        <v>160</v>
      </c>
      <c r="D189" s="117" t="s">
        <v>355</v>
      </c>
      <c r="E189" s="118" t="s">
        <v>356</v>
      </c>
      <c r="F189" s="119">
        <v>937.4</v>
      </c>
      <c r="G189" s="119">
        <v>0</v>
      </c>
      <c r="H189" s="119">
        <v>937.4</v>
      </c>
      <c r="I189" s="119">
        <v>301.4</v>
      </c>
      <c r="J189" s="119">
        <v>1238.8</v>
      </c>
    </row>
    <row r="190" spans="1:10" s="204" customFormat="1" ht="11.25">
      <c r="A190" s="114" t="s">
        <v>501</v>
      </c>
      <c r="B190" s="114" t="s">
        <v>462</v>
      </c>
      <c r="C190" s="114" t="s">
        <v>162</v>
      </c>
      <c r="D190" s="114"/>
      <c r="E190" s="115" t="s">
        <v>163</v>
      </c>
      <c r="F190" s="116">
        <v>80.8</v>
      </c>
      <c r="G190" s="116">
        <v>0</v>
      </c>
      <c r="H190" s="116">
        <v>80.8</v>
      </c>
      <c r="I190" s="116">
        <v>0</v>
      </c>
      <c r="J190" s="116">
        <v>80.8</v>
      </c>
    </row>
    <row r="191" spans="1:10" s="204" customFormat="1" ht="11.25">
      <c r="A191" s="117" t="s">
        <v>501</v>
      </c>
      <c r="B191" s="117" t="s">
        <v>462</v>
      </c>
      <c r="C191" s="117" t="s">
        <v>162</v>
      </c>
      <c r="D191" s="117" t="s">
        <v>403</v>
      </c>
      <c r="E191" s="118" t="s">
        <v>440</v>
      </c>
      <c r="F191" s="119">
        <v>0</v>
      </c>
      <c r="G191" s="119">
        <v>0</v>
      </c>
      <c r="H191" s="119">
        <v>0</v>
      </c>
      <c r="I191" s="119">
        <v>0</v>
      </c>
      <c r="J191" s="119">
        <v>0</v>
      </c>
    </row>
    <row r="192" spans="1:10" s="204" customFormat="1" ht="11.25">
      <c r="A192" s="117" t="s">
        <v>501</v>
      </c>
      <c r="B192" s="117" t="s">
        <v>462</v>
      </c>
      <c r="C192" s="117" t="s">
        <v>162</v>
      </c>
      <c r="D192" s="117" t="s">
        <v>405</v>
      </c>
      <c r="E192" s="118" t="s">
        <v>406</v>
      </c>
      <c r="F192" s="119">
        <v>0</v>
      </c>
      <c r="G192" s="119">
        <v>0</v>
      </c>
      <c r="H192" s="119">
        <v>0</v>
      </c>
      <c r="I192" s="119">
        <v>0</v>
      </c>
      <c r="J192" s="119">
        <v>0</v>
      </c>
    </row>
    <row r="193" spans="1:10" s="204" customFormat="1" ht="11.25">
      <c r="A193" s="117" t="s">
        <v>501</v>
      </c>
      <c r="B193" s="117" t="s">
        <v>462</v>
      </c>
      <c r="C193" s="117" t="s">
        <v>162</v>
      </c>
      <c r="D193" s="117" t="s">
        <v>91</v>
      </c>
      <c r="E193" s="118" t="s">
        <v>92</v>
      </c>
      <c r="F193" s="119">
        <v>80.8</v>
      </c>
      <c r="G193" s="119">
        <v>0</v>
      </c>
      <c r="H193" s="119">
        <v>80.8</v>
      </c>
      <c r="I193" s="119">
        <v>0</v>
      </c>
      <c r="J193" s="119">
        <v>80.8</v>
      </c>
    </row>
    <row r="194" spans="1:10" s="204" customFormat="1" ht="11.25">
      <c r="A194" s="117" t="s">
        <v>501</v>
      </c>
      <c r="B194" s="117" t="s">
        <v>462</v>
      </c>
      <c r="C194" s="117" t="s">
        <v>162</v>
      </c>
      <c r="D194" s="117" t="s">
        <v>95</v>
      </c>
      <c r="E194" s="118" t="s">
        <v>96</v>
      </c>
      <c r="F194" s="119">
        <v>80.8</v>
      </c>
      <c r="G194" s="119">
        <v>0</v>
      </c>
      <c r="H194" s="119">
        <v>80.8</v>
      </c>
      <c r="I194" s="119">
        <v>0</v>
      </c>
      <c r="J194" s="119">
        <v>80.8</v>
      </c>
    </row>
    <row r="195" spans="1:10" s="204" customFormat="1" ht="15" customHeight="1">
      <c r="A195" s="114" t="s">
        <v>501</v>
      </c>
      <c r="B195" s="114" t="s">
        <v>462</v>
      </c>
      <c r="C195" s="114" t="s">
        <v>466</v>
      </c>
      <c r="D195" s="114"/>
      <c r="E195" s="115" t="s">
        <v>467</v>
      </c>
      <c r="F195" s="116">
        <v>260</v>
      </c>
      <c r="G195" s="116">
        <v>0</v>
      </c>
      <c r="H195" s="116">
        <v>260</v>
      </c>
      <c r="I195" s="116">
        <v>65</v>
      </c>
      <c r="J195" s="116">
        <v>325</v>
      </c>
    </row>
    <row r="196" spans="1:10" s="204" customFormat="1" ht="11.25">
      <c r="A196" s="117" t="s">
        <v>501</v>
      </c>
      <c r="B196" s="117" t="s">
        <v>462</v>
      </c>
      <c r="C196" s="117" t="s">
        <v>466</v>
      </c>
      <c r="D196" s="117" t="s">
        <v>403</v>
      </c>
      <c r="E196" s="118" t="s">
        <v>440</v>
      </c>
      <c r="F196" s="119">
        <v>260</v>
      </c>
      <c r="G196" s="119">
        <v>0</v>
      </c>
      <c r="H196" s="119">
        <v>260</v>
      </c>
      <c r="I196" s="119">
        <v>65</v>
      </c>
      <c r="J196" s="119">
        <v>325</v>
      </c>
    </row>
    <row r="197" spans="1:10" s="204" customFormat="1" ht="11.25">
      <c r="A197" s="117" t="s">
        <v>501</v>
      </c>
      <c r="B197" s="117" t="s">
        <v>462</v>
      </c>
      <c r="C197" s="117" t="s">
        <v>466</v>
      </c>
      <c r="D197" s="117" t="s">
        <v>468</v>
      </c>
      <c r="E197" s="118" t="s">
        <v>469</v>
      </c>
      <c r="F197" s="119">
        <v>260</v>
      </c>
      <c r="G197" s="119">
        <v>0</v>
      </c>
      <c r="H197" s="119">
        <v>260</v>
      </c>
      <c r="I197" s="119">
        <v>65</v>
      </c>
      <c r="J197" s="119">
        <v>325</v>
      </c>
    </row>
    <row r="198" spans="1:10" s="204" customFormat="1" ht="11.25">
      <c r="A198" s="114" t="s">
        <v>501</v>
      </c>
      <c r="B198" s="114" t="s">
        <v>462</v>
      </c>
      <c r="C198" s="114" t="s">
        <v>470</v>
      </c>
      <c r="D198" s="114"/>
      <c r="E198" s="115" t="s">
        <v>471</v>
      </c>
      <c r="F198" s="116">
        <v>20</v>
      </c>
      <c r="G198" s="116">
        <v>0</v>
      </c>
      <c r="H198" s="116">
        <v>20</v>
      </c>
      <c r="I198" s="116">
        <v>0</v>
      </c>
      <c r="J198" s="116">
        <v>20</v>
      </c>
    </row>
    <row r="199" spans="1:10" s="204" customFormat="1" ht="11.25">
      <c r="A199" s="117" t="s">
        <v>501</v>
      </c>
      <c r="B199" s="117" t="s">
        <v>462</v>
      </c>
      <c r="C199" s="117" t="s">
        <v>470</v>
      </c>
      <c r="D199" s="117" t="s">
        <v>403</v>
      </c>
      <c r="E199" s="118" t="s">
        <v>440</v>
      </c>
      <c r="F199" s="119">
        <v>20</v>
      </c>
      <c r="G199" s="119">
        <v>0</v>
      </c>
      <c r="H199" s="119">
        <v>20</v>
      </c>
      <c r="I199" s="119">
        <v>0</v>
      </c>
      <c r="J199" s="119">
        <v>20</v>
      </c>
    </row>
    <row r="200" spans="1:10" s="204" customFormat="1" ht="11.25">
      <c r="A200" s="117" t="s">
        <v>501</v>
      </c>
      <c r="B200" s="117" t="s">
        <v>462</v>
      </c>
      <c r="C200" s="117" t="s">
        <v>470</v>
      </c>
      <c r="D200" s="117" t="s">
        <v>468</v>
      </c>
      <c r="E200" s="118" t="s">
        <v>469</v>
      </c>
      <c r="F200" s="119">
        <v>20</v>
      </c>
      <c r="G200" s="119">
        <v>0</v>
      </c>
      <c r="H200" s="119">
        <v>20</v>
      </c>
      <c r="I200" s="119">
        <v>0</v>
      </c>
      <c r="J200" s="119">
        <v>20</v>
      </c>
    </row>
    <row r="201" spans="1:10" s="204" customFormat="1" ht="10.5">
      <c r="A201" s="209" t="s">
        <v>501</v>
      </c>
      <c r="B201" s="210" t="s">
        <v>478</v>
      </c>
      <c r="C201" s="210"/>
      <c r="D201" s="210"/>
      <c r="E201" s="211" t="s">
        <v>479</v>
      </c>
      <c r="F201" s="212">
        <v>5698.9</v>
      </c>
      <c r="G201" s="212">
        <v>0</v>
      </c>
      <c r="H201" s="212">
        <v>5698.9</v>
      </c>
      <c r="I201" s="212">
        <v>0</v>
      </c>
      <c r="J201" s="212">
        <v>5698.9</v>
      </c>
    </row>
    <row r="202" spans="1:10" s="204" customFormat="1" ht="10.5">
      <c r="A202" s="217">
        <v>312</v>
      </c>
      <c r="B202" s="214" t="s">
        <v>480</v>
      </c>
      <c r="C202" s="217"/>
      <c r="D202" s="217"/>
      <c r="E202" s="215" t="s">
        <v>481</v>
      </c>
      <c r="F202" s="216">
        <v>5698.9</v>
      </c>
      <c r="G202" s="216">
        <v>0</v>
      </c>
      <c r="H202" s="216">
        <v>5698.9</v>
      </c>
      <c r="I202" s="216">
        <v>0</v>
      </c>
      <c r="J202" s="216">
        <v>5698.9</v>
      </c>
    </row>
    <row r="203" spans="1:10" s="204" customFormat="1" ht="22.5">
      <c r="A203" s="220">
        <v>312</v>
      </c>
      <c r="B203" s="111" t="s">
        <v>480</v>
      </c>
      <c r="C203" s="111" t="s">
        <v>164</v>
      </c>
      <c r="D203" s="111"/>
      <c r="E203" s="112" t="s">
        <v>165</v>
      </c>
      <c r="F203" s="113">
        <v>5698.9</v>
      </c>
      <c r="G203" s="113">
        <v>0</v>
      </c>
      <c r="H203" s="113">
        <v>5698.9</v>
      </c>
      <c r="I203" s="113">
        <v>0</v>
      </c>
      <c r="J203" s="113">
        <v>5698.9</v>
      </c>
    </row>
    <row r="204" spans="1:10" s="204" customFormat="1" ht="11.25">
      <c r="A204" s="222">
        <v>312</v>
      </c>
      <c r="B204" s="114" t="s">
        <v>480</v>
      </c>
      <c r="C204" s="114" t="s">
        <v>482</v>
      </c>
      <c r="D204" s="114"/>
      <c r="E204" s="115" t="s">
        <v>144</v>
      </c>
      <c r="F204" s="116">
        <v>5698.9</v>
      </c>
      <c r="G204" s="116">
        <v>0</v>
      </c>
      <c r="H204" s="116">
        <v>5698.9</v>
      </c>
      <c r="I204" s="116">
        <v>0</v>
      </c>
      <c r="J204" s="116">
        <v>5698.9</v>
      </c>
    </row>
    <row r="205" spans="1:10" s="204" customFormat="1" ht="22.5">
      <c r="A205" s="224">
        <v>312</v>
      </c>
      <c r="B205" s="117" t="s">
        <v>480</v>
      </c>
      <c r="C205" s="117" t="s">
        <v>482</v>
      </c>
      <c r="D205" s="117" t="s">
        <v>145</v>
      </c>
      <c r="E205" s="118" t="s">
        <v>146</v>
      </c>
      <c r="F205" s="119">
        <v>5698.9</v>
      </c>
      <c r="G205" s="119">
        <v>0</v>
      </c>
      <c r="H205" s="119">
        <v>5698.9</v>
      </c>
      <c r="I205" s="119">
        <v>0</v>
      </c>
      <c r="J205" s="119">
        <v>5698.9</v>
      </c>
    </row>
    <row r="206" spans="1:10" s="204" customFormat="1" ht="11.25">
      <c r="A206" s="224">
        <v>312</v>
      </c>
      <c r="B206" s="117" t="s">
        <v>480</v>
      </c>
      <c r="C206" s="117" t="s">
        <v>482</v>
      </c>
      <c r="D206" s="117" t="s">
        <v>389</v>
      </c>
      <c r="E206" s="118" t="s">
        <v>398</v>
      </c>
      <c r="F206" s="119">
        <v>5698.9</v>
      </c>
      <c r="G206" s="119">
        <v>0</v>
      </c>
      <c r="H206" s="119">
        <v>5698.9</v>
      </c>
      <c r="I206" s="119">
        <v>0</v>
      </c>
      <c r="J206" s="119">
        <v>5698.9</v>
      </c>
    </row>
    <row r="207" spans="1:10" s="213" customFormat="1" ht="15.75">
      <c r="A207" s="207" t="s">
        <v>503</v>
      </c>
      <c r="B207" s="207"/>
      <c r="C207" s="207"/>
      <c r="D207" s="207"/>
      <c r="E207" s="207"/>
      <c r="F207" s="208">
        <v>314786.5</v>
      </c>
      <c r="G207" s="208">
        <v>-1761.1</v>
      </c>
      <c r="H207" s="208">
        <v>313025.4</v>
      </c>
      <c r="I207" s="208">
        <v>-30424.6</v>
      </c>
      <c r="J207" s="208">
        <v>282600.8</v>
      </c>
    </row>
    <row r="208" spans="1:10" s="204" customFormat="1" ht="10.5">
      <c r="A208" s="237">
        <v>313</v>
      </c>
      <c r="B208" s="209" t="s">
        <v>66</v>
      </c>
      <c r="C208" s="209"/>
      <c r="D208" s="209"/>
      <c r="E208" s="226" t="s">
        <v>67</v>
      </c>
      <c r="F208" s="212">
        <v>5724.1</v>
      </c>
      <c r="G208" s="212">
        <v>-804.5</v>
      </c>
      <c r="H208" s="212">
        <v>4919.6</v>
      </c>
      <c r="I208" s="212">
        <v>0</v>
      </c>
      <c r="J208" s="212">
        <v>4919.6</v>
      </c>
    </row>
    <row r="209" spans="1:10" s="204" customFormat="1" ht="10.5">
      <c r="A209" s="238">
        <v>313</v>
      </c>
      <c r="B209" s="214" t="s">
        <v>139</v>
      </c>
      <c r="C209" s="214"/>
      <c r="D209" s="214"/>
      <c r="E209" s="215" t="s">
        <v>140</v>
      </c>
      <c r="F209" s="216">
        <v>5724.1</v>
      </c>
      <c r="G209" s="216">
        <v>-804.5</v>
      </c>
      <c r="H209" s="216">
        <v>4919.6</v>
      </c>
      <c r="I209" s="216">
        <v>0</v>
      </c>
      <c r="J209" s="216">
        <v>4919.6</v>
      </c>
    </row>
    <row r="210" spans="1:10" s="204" customFormat="1" ht="33.75">
      <c r="A210" s="111" t="s">
        <v>504</v>
      </c>
      <c r="B210" s="111" t="s">
        <v>139</v>
      </c>
      <c r="C210" s="111" t="s">
        <v>174</v>
      </c>
      <c r="D210" s="111"/>
      <c r="E210" s="239" t="s">
        <v>175</v>
      </c>
      <c r="F210" s="113">
        <v>4374.1</v>
      </c>
      <c r="G210" s="113">
        <v>-804.5</v>
      </c>
      <c r="H210" s="113">
        <v>3569.6</v>
      </c>
      <c r="I210" s="113">
        <v>0</v>
      </c>
      <c r="J210" s="113">
        <v>3569.6</v>
      </c>
    </row>
    <row r="211" spans="1:10" s="204" customFormat="1" ht="22.5">
      <c r="A211" s="114" t="s">
        <v>504</v>
      </c>
      <c r="B211" s="114" t="s">
        <v>139</v>
      </c>
      <c r="C211" s="114" t="s">
        <v>176</v>
      </c>
      <c r="D211" s="114"/>
      <c r="E211" s="240" t="s">
        <v>177</v>
      </c>
      <c r="F211" s="116">
        <v>107.3</v>
      </c>
      <c r="G211" s="116">
        <v>-4.5</v>
      </c>
      <c r="H211" s="116">
        <v>102.8</v>
      </c>
      <c r="I211" s="116">
        <v>0</v>
      </c>
      <c r="J211" s="116">
        <v>102.8</v>
      </c>
    </row>
    <row r="212" spans="1:10" s="204" customFormat="1" ht="11.25">
      <c r="A212" s="117" t="s">
        <v>504</v>
      </c>
      <c r="B212" s="117" t="s">
        <v>139</v>
      </c>
      <c r="C212" s="117" t="s">
        <v>176</v>
      </c>
      <c r="D212" s="117" t="s">
        <v>91</v>
      </c>
      <c r="E212" s="118" t="s">
        <v>92</v>
      </c>
      <c r="F212" s="119">
        <v>107.3</v>
      </c>
      <c r="G212" s="119">
        <v>-4.5</v>
      </c>
      <c r="H212" s="119">
        <v>102.8</v>
      </c>
      <c r="I212" s="119">
        <v>0</v>
      </c>
      <c r="J212" s="119">
        <v>102.8</v>
      </c>
    </row>
    <row r="213" spans="1:10" s="204" customFormat="1" ht="22.5">
      <c r="A213" s="117" t="s">
        <v>504</v>
      </c>
      <c r="B213" s="117" t="s">
        <v>139</v>
      </c>
      <c r="C213" s="117" t="s">
        <v>176</v>
      </c>
      <c r="D213" s="117" t="s">
        <v>178</v>
      </c>
      <c r="E213" s="118" t="s">
        <v>179</v>
      </c>
      <c r="F213" s="119">
        <v>107.3</v>
      </c>
      <c r="G213" s="119">
        <v>-4.5</v>
      </c>
      <c r="H213" s="119">
        <v>102.8</v>
      </c>
      <c r="I213" s="119">
        <v>0</v>
      </c>
      <c r="J213" s="119">
        <v>102.8</v>
      </c>
    </row>
    <row r="214" spans="1:10" s="204" customFormat="1" ht="22.5">
      <c r="A214" s="114" t="s">
        <v>504</v>
      </c>
      <c r="B214" s="114" t="s">
        <v>139</v>
      </c>
      <c r="C214" s="114" t="s">
        <v>180</v>
      </c>
      <c r="D214" s="114"/>
      <c r="E214" s="115" t="s">
        <v>181</v>
      </c>
      <c r="F214" s="116">
        <v>800</v>
      </c>
      <c r="G214" s="116">
        <v>0</v>
      </c>
      <c r="H214" s="116">
        <v>800</v>
      </c>
      <c r="I214" s="116">
        <v>0</v>
      </c>
      <c r="J214" s="116">
        <v>800</v>
      </c>
    </row>
    <row r="215" spans="1:10" s="204" customFormat="1" ht="11.25">
      <c r="A215" s="117" t="s">
        <v>504</v>
      </c>
      <c r="B215" s="117" t="s">
        <v>139</v>
      </c>
      <c r="C215" s="117" t="s">
        <v>180</v>
      </c>
      <c r="D215" s="117" t="s">
        <v>91</v>
      </c>
      <c r="E215" s="118" t="s">
        <v>92</v>
      </c>
      <c r="F215" s="119">
        <v>800</v>
      </c>
      <c r="G215" s="119">
        <v>0</v>
      </c>
      <c r="H215" s="119">
        <v>800</v>
      </c>
      <c r="I215" s="119">
        <v>0</v>
      </c>
      <c r="J215" s="119">
        <v>800</v>
      </c>
    </row>
    <row r="216" spans="1:10" s="204" customFormat="1" ht="22.5">
      <c r="A216" s="117" t="s">
        <v>504</v>
      </c>
      <c r="B216" s="117" t="s">
        <v>139</v>
      </c>
      <c r="C216" s="117" t="s">
        <v>180</v>
      </c>
      <c r="D216" s="117" t="s">
        <v>178</v>
      </c>
      <c r="E216" s="118" t="s">
        <v>179</v>
      </c>
      <c r="F216" s="119">
        <v>800</v>
      </c>
      <c r="G216" s="119">
        <v>0</v>
      </c>
      <c r="H216" s="119">
        <v>800</v>
      </c>
      <c r="I216" s="119">
        <v>0</v>
      </c>
      <c r="J216" s="119">
        <v>800</v>
      </c>
    </row>
    <row r="217" spans="1:10" s="204" customFormat="1" ht="22.5">
      <c r="A217" s="114" t="s">
        <v>504</v>
      </c>
      <c r="B217" s="114" t="s">
        <v>139</v>
      </c>
      <c r="C217" s="114" t="s">
        <v>182</v>
      </c>
      <c r="D217" s="114"/>
      <c r="E217" s="115" t="s">
        <v>183</v>
      </c>
      <c r="F217" s="116">
        <v>3466.8</v>
      </c>
      <c r="G217" s="116">
        <v>-800</v>
      </c>
      <c r="H217" s="116">
        <v>2666.8</v>
      </c>
      <c r="I217" s="116">
        <v>0</v>
      </c>
      <c r="J217" s="116">
        <v>2666.8</v>
      </c>
    </row>
    <row r="218" spans="1:10" s="204" customFormat="1" ht="11.25">
      <c r="A218" s="117" t="s">
        <v>504</v>
      </c>
      <c r="B218" s="117" t="s">
        <v>139</v>
      </c>
      <c r="C218" s="117" t="s">
        <v>182</v>
      </c>
      <c r="D218" s="117" t="s">
        <v>87</v>
      </c>
      <c r="E218" s="118" t="s">
        <v>88</v>
      </c>
      <c r="F218" s="119">
        <v>2910.2</v>
      </c>
      <c r="G218" s="119">
        <v>-800</v>
      </c>
      <c r="H218" s="119">
        <v>2110.2</v>
      </c>
      <c r="I218" s="119">
        <v>0</v>
      </c>
      <c r="J218" s="119">
        <v>2110.2</v>
      </c>
    </row>
    <row r="219" spans="1:10" s="204" customFormat="1" ht="22.5">
      <c r="A219" s="117" t="s">
        <v>504</v>
      </c>
      <c r="B219" s="117" t="s">
        <v>139</v>
      </c>
      <c r="C219" s="117" t="s">
        <v>182</v>
      </c>
      <c r="D219" s="117" t="s">
        <v>89</v>
      </c>
      <c r="E219" s="118" t="s">
        <v>90</v>
      </c>
      <c r="F219" s="119">
        <v>2910.2</v>
      </c>
      <c r="G219" s="119">
        <v>-800</v>
      </c>
      <c r="H219" s="119">
        <v>2110.2</v>
      </c>
      <c r="I219" s="119">
        <v>0</v>
      </c>
      <c r="J219" s="119">
        <v>2110.2</v>
      </c>
    </row>
    <row r="220" spans="1:10" s="204" customFormat="1" ht="11.25">
      <c r="A220" s="117" t="s">
        <v>504</v>
      </c>
      <c r="B220" s="117" t="s">
        <v>139</v>
      </c>
      <c r="C220" s="117" t="s">
        <v>182</v>
      </c>
      <c r="D220" s="117" t="s">
        <v>91</v>
      </c>
      <c r="E220" s="118" t="s">
        <v>92</v>
      </c>
      <c r="F220" s="119">
        <v>556.6</v>
      </c>
      <c r="G220" s="119">
        <v>0</v>
      </c>
      <c r="H220" s="119">
        <v>556.6</v>
      </c>
      <c r="I220" s="119">
        <v>0</v>
      </c>
      <c r="J220" s="119">
        <v>556.6</v>
      </c>
    </row>
    <row r="221" spans="1:10" s="204" customFormat="1" ht="22.5">
      <c r="A221" s="117" t="s">
        <v>504</v>
      </c>
      <c r="B221" s="117" t="s">
        <v>139</v>
      </c>
      <c r="C221" s="117" t="s">
        <v>182</v>
      </c>
      <c r="D221" s="117" t="s">
        <v>178</v>
      </c>
      <c r="E221" s="118" t="s">
        <v>179</v>
      </c>
      <c r="F221" s="119">
        <v>556.6</v>
      </c>
      <c r="G221" s="119">
        <v>0</v>
      </c>
      <c r="H221" s="119">
        <v>556.6</v>
      </c>
      <c r="I221" s="119">
        <v>0</v>
      </c>
      <c r="J221" s="119">
        <v>556.6</v>
      </c>
    </row>
    <row r="222" spans="1:10" s="204" customFormat="1" ht="22.5">
      <c r="A222" s="111" t="s">
        <v>504</v>
      </c>
      <c r="B222" s="111" t="s">
        <v>139</v>
      </c>
      <c r="C222" s="111" t="s">
        <v>184</v>
      </c>
      <c r="D222" s="111"/>
      <c r="E222" s="112" t="s">
        <v>185</v>
      </c>
      <c r="F222" s="113">
        <v>1350</v>
      </c>
      <c r="G222" s="113">
        <v>0</v>
      </c>
      <c r="H222" s="113">
        <v>1350</v>
      </c>
      <c r="I222" s="113">
        <v>0</v>
      </c>
      <c r="J222" s="113">
        <v>1350</v>
      </c>
    </row>
    <row r="223" spans="1:10" s="204" customFormat="1" ht="22.5">
      <c r="A223" s="114" t="s">
        <v>504</v>
      </c>
      <c r="B223" s="114" t="s">
        <v>139</v>
      </c>
      <c r="C223" s="114" t="s">
        <v>186</v>
      </c>
      <c r="D223" s="114"/>
      <c r="E223" s="115" t="s">
        <v>187</v>
      </c>
      <c r="F223" s="116">
        <v>1350</v>
      </c>
      <c r="G223" s="116">
        <v>0</v>
      </c>
      <c r="H223" s="116">
        <v>1350</v>
      </c>
      <c r="I223" s="116">
        <v>0</v>
      </c>
      <c r="J223" s="116">
        <v>1350</v>
      </c>
    </row>
    <row r="224" spans="1:10" s="204" customFormat="1" ht="22.5">
      <c r="A224" s="117" t="s">
        <v>504</v>
      </c>
      <c r="B224" s="117" t="s">
        <v>139</v>
      </c>
      <c r="C224" s="117" t="s">
        <v>186</v>
      </c>
      <c r="D224" s="117" t="s">
        <v>188</v>
      </c>
      <c r="E224" s="118" t="s">
        <v>189</v>
      </c>
      <c r="F224" s="119"/>
      <c r="G224" s="119">
        <v>1350</v>
      </c>
      <c r="H224" s="119">
        <v>1350</v>
      </c>
      <c r="I224" s="119">
        <v>0</v>
      </c>
      <c r="J224" s="119">
        <v>1350</v>
      </c>
    </row>
    <row r="225" spans="1:10" s="204" customFormat="1" ht="11.25">
      <c r="A225" s="117" t="s">
        <v>504</v>
      </c>
      <c r="B225" s="117" t="s">
        <v>139</v>
      </c>
      <c r="C225" s="117" t="s">
        <v>186</v>
      </c>
      <c r="D225" s="117" t="s">
        <v>190</v>
      </c>
      <c r="E225" s="118" t="s">
        <v>191</v>
      </c>
      <c r="F225" s="119"/>
      <c r="G225" s="119">
        <v>1350</v>
      </c>
      <c r="H225" s="119">
        <v>1350</v>
      </c>
      <c r="I225" s="119">
        <v>0</v>
      </c>
      <c r="J225" s="119">
        <v>1350</v>
      </c>
    </row>
    <row r="226" spans="1:10" s="204" customFormat="1" ht="11.25">
      <c r="A226" s="117" t="s">
        <v>504</v>
      </c>
      <c r="B226" s="117" t="s">
        <v>139</v>
      </c>
      <c r="C226" s="117" t="s">
        <v>186</v>
      </c>
      <c r="D226" s="117" t="s">
        <v>91</v>
      </c>
      <c r="E226" s="118" t="s">
        <v>92</v>
      </c>
      <c r="F226" s="119">
        <v>1350</v>
      </c>
      <c r="G226" s="119">
        <v>-1350</v>
      </c>
      <c r="H226" s="119">
        <v>0</v>
      </c>
      <c r="I226" s="119">
        <v>0</v>
      </c>
      <c r="J226" s="119">
        <v>0</v>
      </c>
    </row>
    <row r="227" spans="1:10" s="204" customFormat="1" ht="11.25">
      <c r="A227" s="117" t="s">
        <v>504</v>
      </c>
      <c r="B227" s="117" t="s">
        <v>139</v>
      </c>
      <c r="C227" s="117" t="s">
        <v>186</v>
      </c>
      <c r="D227" s="117" t="s">
        <v>95</v>
      </c>
      <c r="E227" s="118" t="s">
        <v>96</v>
      </c>
      <c r="F227" s="119">
        <v>1350</v>
      </c>
      <c r="G227" s="119">
        <v>-1350</v>
      </c>
      <c r="H227" s="119">
        <v>0</v>
      </c>
      <c r="I227" s="119">
        <v>0</v>
      </c>
      <c r="J227" s="119">
        <v>0</v>
      </c>
    </row>
    <row r="228" spans="1:10" s="227" customFormat="1" ht="10.5">
      <c r="A228" s="209" t="s">
        <v>504</v>
      </c>
      <c r="B228" s="209" t="s">
        <v>241</v>
      </c>
      <c r="C228" s="209"/>
      <c r="D228" s="209"/>
      <c r="E228" s="226" t="s">
        <v>242</v>
      </c>
      <c r="F228" s="212">
        <v>61285.6</v>
      </c>
      <c r="G228" s="212">
        <v>-645</v>
      </c>
      <c r="H228" s="212">
        <v>60640.6</v>
      </c>
      <c r="I228" s="212">
        <v>0</v>
      </c>
      <c r="J228" s="212">
        <v>60640.6</v>
      </c>
    </row>
    <row r="229" spans="1:10" s="227" customFormat="1" ht="10.5">
      <c r="A229" s="241" t="s">
        <v>504</v>
      </c>
      <c r="B229" s="214" t="s">
        <v>249</v>
      </c>
      <c r="C229" s="214"/>
      <c r="D229" s="214"/>
      <c r="E229" s="215" t="s">
        <v>250</v>
      </c>
      <c r="F229" s="216">
        <v>990</v>
      </c>
      <c r="G229" s="216">
        <v>0</v>
      </c>
      <c r="H229" s="216">
        <v>990</v>
      </c>
      <c r="I229" s="216">
        <v>0</v>
      </c>
      <c r="J229" s="216">
        <v>990</v>
      </c>
    </row>
    <row r="230" spans="1:10" s="227" customFormat="1" ht="22.5">
      <c r="A230" s="111" t="s">
        <v>504</v>
      </c>
      <c r="B230" s="111" t="s">
        <v>249</v>
      </c>
      <c r="C230" s="111" t="s">
        <v>251</v>
      </c>
      <c r="D230" s="111"/>
      <c r="E230" s="112" t="s">
        <v>252</v>
      </c>
      <c r="F230" s="113">
        <v>990</v>
      </c>
      <c r="G230" s="113">
        <v>0</v>
      </c>
      <c r="H230" s="113">
        <v>990</v>
      </c>
      <c r="I230" s="113">
        <v>0</v>
      </c>
      <c r="J230" s="113">
        <v>990</v>
      </c>
    </row>
    <row r="231" spans="1:10" s="227" customFormat="1" ht="22.5">
      <c r="A231" s="114" t="s">
        <v>504</v>
      </c>
      <c r="B231" s="114" t="s">
        <v>249</v>
      </c>
      <c r="C231" s="114" t="s">
        <v>253</v>
      </c>
      <c r="D231" s="114"/>
      <c r="E231" s="115" t="s">
        <v>254</v>
      </c>
      <c r="F231" s="116">
        <v>810</v>
      </c>
      <c r="G231" s="116">
        <v>0</v>
      </c>
      <c r="H231" s="116">
        <v>810</v>
      </c>
      <c r="I231" s="116">
        <v>0</v>
      </c>
      <c r="J231" s="116">
        <v>810</v>
      </c>
    </row>
    <row r="232" spans="1:10" s="227" customFormat="1" ht="11.25">
      <c r="A232" s="117" t="s">
        <v>504</v>
      </c>
      <c r="B232" s="117" t="s">
        <v>249</v>
      </c>
      <c r="C232" s="117" t="s">
        <v>253</v>
      </c>
      <c r="D232" s="117" t="s">
        <v>91</v>
      </c>
      <c r="E232" s="118" t="s">
        <v>92</v>
      </c>
      <c r="F232" s="119">
        <v>810</v>
      </c>
      <c r="G232" s="119">
        <v>0</v>
      </c>
      <c r="H232" s="119">
        <v>810</v>
      </c>
      <c r="I232" s="119">
        <v>0</v>
      </c>
      <c r="J232" s="119">
        <v>810</v>
      </c>
    </row>
    <row r="233" spans="1:10" s="204" customFormat="1" ht="22.5">
      <c r="A233" s="117" t="s">
        <v>504</v>
      </c>
      <c r="B233" s="117" t="s">
        <v>249</v>
      </c>
      <c r="C233" s="117" t="s">
        <v>253</v>
      </c>
      <c r="D233" s="117" t="s">
        <v>178</v>
      </c>
      <c r="E233" s="118" t="s">
        <v>179</v>
      </c>
      <c r="F233" s="119">
        <v>810</v>
      </c>
      <c r="G233" s="119">
        <v>0</v>
      </c>
      <c r="H233" s="119">
        <v>810</v>
      </c>
      <c r="I233" s="119">
        <v>0</v>
      </c>
      <c r="J233" s="119">
        <v>810</v>
      </c>
    </row>
    <row r="234" spans="1:10" s="204" customFormat="1" ht="11.25">
      <c r="A234" s="114" t="s">
        <v>504</v>
      </c>
      <c r="B234" s="114" t="s">
        <v>249</v>
      </c>
      <c r="C234" s="114" t="s">
        <v>255</v>
      </c>
      <c r="D234" s="114"/>
      <c r="E234" s="115" t="s">
        <v>256</v>
      </c>
      <c r="F234" s="116">
        <v>180</v>
      </c>
      <c r="G234" s="116">
        <v>0</v>
      </c>
      <c r="H234" s="116">
        <v>180</v>
      </c>
      <c r="I234" s="116">
        <v>0</v>
      </c>
      <c r="J234" s="116">
        <v>180</v>
      </c>
    </row>
    <row r="235" spans="1:10" s="204" customFormat="1" ht="11.25">
      <c r="A235" s="117" t="s">
        <v>504</v>
      </c>
      <c r="B235" s="117" t="s">
        <v>249</v>
      </c>
      <c r="C235" s="117" t="s">
        <v>255</v>
      </c>
      <c r="D235" s="117" t="s">
        <v>87</v>
      </c>
      <c r="E235" s="118" t="s">
        <v>88</v>
      </c>
      <c r="F235" s="119">
        <v>180</v>
      </c>
      <c r="G235" s="119">
        <v>0</v>
      </c>
      <c r="H235" s="119">
        <v>180</v>
      </c>
      <c r="I235" s="119">
        <v>0</v>
      </c>
      <c r="J235" s="119">
        <v>180</v>
      </c>
    </row>
    <row r="236" spans="1:10" s="204" customFormat="1" ht="22.5">
      <c r="A236" s="117" t="s">
        <v>504</v>
      </c>
      <c r="B236" s="117" t="s">
        <v>249</v>
      </c>
      <c r="C236" s="117" t="s">
        <v>255</v>
      </c>
      <c r="D236" s="117" t="s">
        <v>89</v>
      </c>
      <c r="E236" s="118" t="s">
        <v>90</v>
      </c>
      <c r="F236" s="119">
        <v>180</v>
      </c>
      <c r="G236" s="119">
        <v>0</v>
      </c>
      <c r="H236" s="119">
        <v>180</v>
      </c>
      <c r="I236" s="119">
        <v>0</v>
      </c>
      <c r="J236" s="119">
        <v>180</v>
      </c>
    </row>
    <row r="237" spans="1:10" s="227" customFormat="1" ht="10.5">
      <c r="A237" s="214" t="s">
        <v>504</v>
      </c>
      <c r="B237" s="214" t="s">
        <v>257</v>
      </c>
      <c r="C237" s="214"/>
      <c r="D237" s="214"/>
      <c r="E237" s="215" t="s">
        <v>258</v>
      </c>
      <c r="F237" s="216">
        <v>60295.6</v>
      </c>
      <c r="G237" s="216">
        <v>-645</v>
      </c>
      <c r="H237" s="216">
        <v>59650.6</v>
      </c>
      <c r="I237" s="216">
        <v>0</v>
      </c>
      <c r="J237" s="216">
        <v>59650.6</v>
      </c>
    </row>
    <row r="238" spans="1:10" s="204" customFormat="1" ht="22.5">
      <c r="A238" s="111" t="s">
        <v>504</v>
      </c>
      <c r="B238" s="111" t="s">
        <v>257</v>
      </c>
      <c r="C238" s="111" t="s">
        <v>170</v>
      </c>
      <c r="D238" s="111"/>
      <c r="E238" s="112" t="s">
        <v>259</v>
      </c>
      <c r="F238" s="113">
        <v>60295.6</v>
      </c>
      <c r="G238" s="113">
        <v>-645</v>
      </c>
      <c r="H238" s="113">
        <v>59650.6</v>
      </c>
      <c r="I238" s="113">
        <v>0</v>
      </c>
      <c r="J238" s="113">
        <v>59650.6</v>
      </c>
    </row>
    <row r="239" spans="1:10" s="204" customFormat="1" ht="11.25">
      <c r="A239" s="114" t="s">
        <v>504</v>
      </c>
      <c r="B239" s="114" t="s">
        <v>257</v>
      </c>
      <c r="C239" s="114" t="s">
        <v>260</v>
      </c>
      <c r="D239" s="114"/>
      <c r="E239" s="115" t="s">
        <v>261</v>
      </c>
      <c r="F239" s="116">
        <v>8000</v>
      </c>
      <c r="G239" s="116">
        <v>0</v>
      </c>
      <c r="H239" s="116">
        <v>8000</v>
      </c>
      <c r="I239" s="116">
        <v>0</v>
      </c>
      <c r="J239" s="116">
        <v>8000</v>
      </c>
    </row>
    <row r="240" spans="1:10" s="204" customFormat="1" ht="11.25">
      <c r="A240" s="117" t="s">
        <v>504</v>
      </c>
      <c r="B240" s="117" t="s">
        <v>257</v>
      </c>
      <c r="C240" s="117" t="s">
        <v>260</v>
      </c>
      <c r="D240" s="117" t="s">
        <v>87</v>
      </c>
      <c r="E240" s="118" t="s">
        <v>88</v>
      </c>
      <c r="F240" s="119">
        <v>8000</v>
      </c>
      <c r="G240" s="119">
        <v>0</v>
      </c>
      <c r="H240" s="119">
        <v>8000</v>
      </c>
      <c r="I240" s="119">
        <v>0</v>
      </c>
      <c r="J240" s="119">
        <v>8000</v>
      </c>
    </row>
    <row r="241" spans="1:10" s="204" customFormat="1" ht="22.5">
      <c r="A241" s="117" t="s">
        <v>504</v>
      </c>
      <c r="B241" s="117" t="s">
        <v>257</v>
      </c>
      <c r="C241" s="117" t="s">
        <v>260</v>
      </c>
      <c r="D241" s="117" t="s">
        <v>89</v>
      </c>
      <c r="E241" s="118" t="s">
        <v>90</v>
      </c>
      <c r="F241" s="119">
        <v>8000</v>
      </c>
      <c r="G241" s="119">
        <v>0</v>
      </c>
      <c r="H241" s="119">
        <v>8000</v>
      </c>
      <c r="I241" s="119">
        <v>0</v>
      </c>
      <c r="J241" s="119">
        <v>8000</v>
      </c>
    </row>
    <row r="242" spans="1:10" s="204" customFormat="1" ht="56.25">
      <c r="A242" s="114" t="s">
        <v>504</v>
      </c>
      <c r="B242" s="114" t="s">
        <v>257</v>
      </c>
      <c r="C242" s="114" t="s">
        <v>262</v>
      </c>
      <c r="D242" s="114"/>
      <c r="E242" s="223" t="s">
        <v>263</v>
      </c>
      <c r="F242" s="116">
        <v>16632.9</v>
      </c>
      <c r="G242" s="116">
        <v>0</v>
      </c>
      <c r="H242" s="116">
        <v>16632.9</v>
      </c>
      <c r="I242" s="116">
        <v>0</v>
      </c>
      <c r="J242" s="116">
        <v>16632.9</v>
      </c>
    </row>
    <row r="243" spans="1:10" s="204" customFormat="1" ht="11.25">
      <c r="A243" s="117" t="s">
        <v>504</v>
      </c>
      <c r="B243" s="117" t="s">
        <v>257</v>
      </c>
      <c r="C243" s="117" t="s">
        <v>262</v>
      </c>
      <c r="D243" s="117" t="s">
        <v>87</v>
      </c>
      <c r="E243" s="118" t="s">
        <v>88</v>
      </c>
      <c r="F243" s="119">
        <v>16632.9</v>
      </c>
      <c r="G243" s="119">
        <v>0</v>
      </c>
      <c r="H243" s="119">
        <v>16632.9</v>
      </c>
      <c r="I243" s="119">
        <v>0</v>
      </c>
      <c r="J243" s="119">
        <v>16632.9</v>
      </c>
    </row>
    <row r="244" spans="1:10" s="204" customFormat="1" ht="22.5">
      <c r="A244" s="117" t="s">
        <v>504</v>
      </c>
      <c r="B244" s="117" t="s">
        <v>257</v>
      </c>
      <c r="C244" s="117" t="s">
        <v>262</v>
      </c>
      <c r="D244" s="117" t="s">
        <v>89</v>
      </c>
      <c r="E244" s="118" t="s">
        <v>90</v>
      </c>
      <c r="F244" s="119">
        <v>16632.9</v>
      </c>
      <c r="G244" s="119">
        <v>0</v>
      </c>
      <c r="H244" s="119">
        <v>16632.9</v>
      </c>
      <c r="I244" s="119">
        <v>0</v>
      </c>
      <c r="J244" s="119">
        <v>16632.9</v>
      </c>
    </row>
    <row r="245" spans="1:10" s="204" customFormat="1" ht="45">
      <c r="A245" s="114" t="s">
        <v>504</v>
      </c>
      <c r="B245" s="114" t="s">
        <v>257</v>
      </c>
      <c r="C245" s="114" t="s">
        <v>264</v>
      </c>
      <c r="D245" s="114"/>
      <c r="E245" s="115" t="s">
        <v>265</v>
      </c>
      <c r="F245" s="116">
        <v>35662.7</v>
      </c>
      <c r="G245" s="116">
        <v>-645</v>
      </c>
      <c r="H245" s="116">
        <v>35017.7</v>
      </c>
      <c r="I245" s="116">
        <v>0</v>
      </c>
      <c r="J245" s="116">
        <v>35017.7</v>
      </c>
    </row>
    <row r="246" spans="1:10" s="204" customFormat="1" ht="11.25">
      <c r="A246" s="117" t="s">
        <v>504</v>
      </c>
      <c r="B246" s="117" t="s">
        <v>257</v>
      </c>
      <c r="C246" s="117" t="s">
        <v>264</v>
      </c>
      <c r="D246" s="117" t="s">
        <v>87</v>
      </c>
      <c r="E246" s="118" t="s">
        <v>88</v>
      </c>
      <c r="F246" s="119">
        <v>35662.7</v>
      </c>
      <c r="G246" s="119">
        <v>-645</v>
      </c>
      <c r="H246" s="119">
        <v>35017.7</v>
      </c>
      <c r="I246" s="119">
        <v>0</v>
      </c>
      <c r="J246" s="119">
        <v>35017.7</v>
      </c>
    </row>
    <row r="247" spans="1:10" s="204" customFormat="1" ht="22.5">
      <c r="A247" s="117" t="s">
        <v>504</v>
      </c>
      <c r="B247" s="117" t="s">
        <v>257</v>
      </c>
      <c r="C247" s="117" t="s">
        <v>264</v>
      </c>
      <c r="D247" s="117" t="s">
        <v>89</v>
      </c>
      <c r="E247" s="118" t="s">
        <v>90</v>
      </c>
      <c r="F247" s="119">
        <v>35662.7</v>
      </c>
      <c r="G247" s="119">
        <v>-645</v>
      </c>
      <c r="H247" s="119">
        <v>35017.7</v>
      </c>
      <c r="I247" s="119">
        <v>0</v>
      </c>
      <c r="J247" s="119">
        <v>35017.7</v>
      </c>
    </row>
    <row r="248" spans="1:10" s="227" customFormat="1" ht="10.5">
      <c r="A248" s="209" t="s">
        <v>504</v>
      </c>
      <c r="B248" s="209" t="s">
        <v>301</v>
      </c>
      <c r="C248" s="209"/>
      <c r="D248" s="209"/>
      <c r="E248" s="226" t="s">
        <v>302</v>
      </c>
      <c r="F248" s="212">
        <v>142924.5</v>
      </c>
      <c r="G248" s="212">
        <v>-311.6</v>
      </c>
      <c r="H248" s="212">
        <v>142612.9</v>
      </c>
      <c r="I248" s="212">
        <v>280.1</v>
      </c>
      <c r="J248" s="212">
        <v>142893</v>
      </c>
    </row>
    <row r="249" spans="1:10" s="227" customFormat="1" ht="10.5">
      <c r="A249" s="214" t="s">
        <v>504</v>
      </c>
      <c r="B249" s="214" t="s">
        <v>303</v>
      </c>
      <c r="C249" s="214"/>
      <c r="D249" s="214"/>
      <c r="E249" s="215" t="s">
        <v>304</v>
      </c>
      <c r="F249" s="216">
        <v>24019.8</v>
      </c>
      <c r="G249" s="216">
        <v>-311.6</v>
      </c>
      <c r="H249" s="216">
        <v>23708.2</v>
      </c>
      <c r="I249" s="216">
        <v>0</v>
      </c>
      <c r="J249" s="216">
        <v>23708.2</v>
      </c>
    </row>
    <row r="250" spans="1:10" s="204" customFormat="1" ht="22.5">
      <c r="A250" s="111" t="s">
        <v>504</v>
      </c>
      <c r="B250" s="111" t="s">
        <v>303</v>
      </c>
      <c r="C250" s="111" t="s">
        <v>184</v>
      </c>
      <c r="D250" s="111"/>
      <c r="E250" s="112" t="s">
        <v>185</v>
      </c>
      <c r="F250" s="113">
        <v>24019.8</v>
      </c>
      <c r="G250" s="113">
        <v>-311.6</v>
      </c>
      <c r="H250" s="113">
        <v>23708.2</v>
      </c>
      <c r="I250" s="113">
        <v>0</v>
      </c>
      <c r="J250" s="113">
        <v>23708.2</v>
      </c>
    </row>
    <row r="251" spans="1:10" s="204" customFormat="1" ht="22.5">
      <c r="A251" s="114" t="s">
        <v>504</v>
      </c>
      <c r="B251" s="114" t="s">
        <v>303</v>
      </c>
      <c r="C251" s="114" t="s">
        <v>305</v>
      </c>
      <c r="D251" s="114"/>
      <c r="E251" s="115" t="s">
        <v>306</v>
      </c>
      <c r="F251" s="116">
        <v>6580.2</v>
      </c>
      <c r="G251" s="116">
        <v>-311.6</v>
      </c>
      <c r="H251" s="116">
        <v>6268.6</v>
      </c>
      <c r="I251" s="116">
        <v>0</v>
      </c>
      <c r="J251" s="116">
        <v>6268.6</v>
      </c>
    </row>
    <row r="252" spans="1:10" s="204" customFormat="1" ht="22.5">
      <c r="A252" s="117" t="s">
        <v>504</v>
      </c>
      <c r="B252" s="117" t="s">
        <v>303</v>
      </c>
      <c r="C252" s="117" t="s">
        <v>305</v>
      </c>
      <c r="D252" s="117" t="s">
        <v>145</v>
      </c>
      <c r="E252" s="118" t="s">
        <v>146</v>
      </c>
      <c r="F252" s="119">
        <v>6580.2</v>
      </c>
      <c r="G252" s="119">
        <v>-311.6</v>
      </c>
      <c r="H252" s="119">
        <v>6268.6</v>
      </c>
      <c r="I252" s="119">
        <v>0</v>
      </c>
      <c r="J252" s="119">
        <v>6268.6</v>
      </c>
    </row>
    <row r="253" spans="1:10" s="213" customFormat="1" ht="11.25">
      <c r="A253" s="117" t="s">
        <v>504</v>
      </c>
      <c r="B253" s="117" t="s">
        <v>303</v>
      </c>
      <c r="C253" s="117" t="s">
        <v>305</v>
      </c>
      <c r="D253" s="117" t="s">
        <v>147</v>
      </c>
      <c r="E253" s="118" t="s">
        <v>148</v>
      </c>
      <c r="F253" s="119">
        <v>6580.2</v>
      </c>
      <c r="G253" s="119">
        <v>-311.6</v>
      </c>
      <c r="H253" s="119">
        <v>6268.6</v>
      </c>
      <c r="I253" s="119">
        <v>0</v>
      </c>
      <c r="J253" s="119">
        <v>6268.6</v>
      </c>
    </row>
    <row r="254" spans="1:10" s="204" customFormat="1" ht="11.25">
      <c r="A254" s="114" t="s">
        <v>504</v>
      </c>
      <c r="B254" s="114" t="s">
        <v>303</v>
      </c>
      <c r="C254" s="114" t="s">
        <v>308</v>
      </c>
      <c r="D254" s="114"/>
      <c r="E254" s="115" t="s">
        <v>144</v>
      </c>
      <c r="F254" s="116">
        <v>5191</v>
      </c>
      <c r="G254" s="116">
        <v>0</v>
      </c>
      <c r="H254" s="116">
        <v>5191</v>
      </c>
      <c r="I254" s="116">
        <v>0</v>
      </c>
      <c r="J254" s="116">
        <v>5191</v>
      </c>
    </row>
    <row r="255" spans="1:10" s="204" customFormat="1" ht="22.5">
      <c r="A255" s="117" t="s">
        <v>504</v>
      </c>
      <c r="B255" s="117" t="s">
        <v>303</v>
      </c>
      <c r="C255" s="117" t="s">
        <v>308</v>
      </c>
      <c r="D255" s="117" t="s">
        <v>145</v>
      </c>
      <c r="E255" s="118" t="s">
        <v>146</v>
      </c>
      <c r="F255" s="119">
        <v>5191</v>
      </c>
      <c r="G255" s="119">
        <v>0</v>
      </c>
      <c r="H255" s="119">
        <v>5191</v>
      </c>
      <c r="I255" s="119">
        <v>0</v>
      </c>
      <c r="J255" s="119">
        <v>5191</v>
      </c>
    </row>
    <row r="256" spans="1:10" s="204" customFormat="1" ht="11.25">
      <c r="A256" s="117" t="s">
        <v>504</v>
      </c>
      <c r="B256" s="117" t="s">
        <v>303</v>
      </c>
      <c r="C256" s="117" t="s">
        <v>308</v>
      </c>
      <c r="D256" s="117" t="s">
        <v>147</v>
      </c>
      <c r="E256" s="118" t="s">
        <v>148</v>
      </c>
      <c r="F256" s="119">
        <v>5191</v>
      </c>
      <c r="G256" s="119">
        <v>0</v>
      </c>
      <c r="H256" s="119">
        <v>5191</v>
      </c>
      <c r="I256" s="119">
        <v>0</v>
      </c>
      <c r="J256" s="119">
        <v>5191</v>
      </c>
    </row>
    <row r="257" spans="1:10" s="204" customFormat="1" ht="11.25">
      <c r="A257" s="114" t="s">
        <v>504</v>
      </c>
      <c r="B257" s="114" t="s">
        <v>303</v>
      </c>
      <c r="C257" s="114" t="s">
        <v>309</v>
      </c>
      <c r="D257" s="114"/>
      <c r="E257" s="115" t="s">
        <v>310</v>
      </c>
      <c r="F257" s="116">
        <v>12248.6</v>
      </c>
      <c r="G257" s="116">
        <v>0</v>
      </c>
      <c r="H257" s="116">
        <v>12248.6</v>
      </c>
      <c r="I257" s="116">
        <v>0</v>
      </c>
      <c r="J257" s="116">
        <v>12248.6</v>
      </c>
    </row>
    <row r="258" spans="1:10" s="204" customFormat="1" ht="11.25">
      <c r="A258" s="117" t="s">
        <v>504</v>
      </c>
      <c r="B258" s="117" t="s">
        <v>303</v>
      </c>
      <c r="C258" s="117" t="s">
        <v>309</v>
      </c>
      <c r="D258" s="117" t="s">
        <v>87</v>
      </c>
      <c r="E258" s="118" t="s">
        <v>88</v>
      </c>
      <c r="F258" s="119">
        <v>330</v>
      </c>
      <c r="G258" s="119">
        <v>0</v>
      </c>
      <c r="H258" s="119">
        <v>330</v>
      </c>
      <c r="I258" s="119">
        <v>0</v>
      </c>
      <c r="J258" s="119">
        <v>330</v>
      </c>
    </row>
    <row r="259" spans="1:10" s="204" customFormat="1" ht="22.5">
      <c r="A259" s="117" t="s">
        <v>504</v>
      </c>
      <c r="B259" s="117" t="s">
        <v>303</v>
      </c>
      <c r="C259" s="117" t="s">
        <v>309</v>
      </c>
      <c r="D259" s="117" t="s">
        <v>89</v>
      </c>
      <c r="E259" s="118" t="s">
        <v>90</v>
      </c>
      <c r="F259" s="119">
        <v>330</v>
      </c>
      <c r="G259" s="119">
        <v>0</v>
      </c>
      <c r="H259" s="119">
        <v>330</v>
      </c>
      <c r="I259" s="119">
        <v>0</v>
      </c>
      <c r="J259" s="119">
        <v>330</v>
      </c>
    </row>
    <row r="260" spans="1:10" s="204" customFormat="1" ht="11.25">
      <c r="A260" s="117" t="s">
        <v>504</v>
      </c>
      <c r="B260" s="117" t="s">
        <v>303</v>
      </c>
      <c r="C260" s="117" t="s">
        <v>309</v>
      </c>
      <c r="D260" s="117" t="s">
        <v>91</v>
      </c>
      <c r="E260" s="118" t="s">
        <v>92</v>
      </c>
      <c r="F260" s="119">
        <v>11918.6</v>
      </c>
      <c r="G260" s="119">
        <v>0</v>
      </c>
      <c r="H260" s="119">
        <v>11918.6</v>
      </c>
      <c r="I260" s="119">
        <v>0</v>
      </c>
      <c r="J260" s="119">
        <v>11918.6</v>
      </c>
    </row>
    <row r="261" spans="1:10" s="204" customFormat="1" ht="22.5">
      <c r="A261" s="117" t="s">
        <v>504</v>
      </c>
      <c r="B261" s="117" t="s">
        <v>303</v>
      </c>
      <c r="C261" s="117" t="s">
        <v>309</v>
      </c>
      <c r="D261" s="117" t="s">
        <v>178</v>
      </c>
      <c r="E261" s="118" t="s">
        <v>179</v>
      </c>
      <c r="F261" s="119">
        <v>4918.6</v>
      </c>
      <c r="G261" s="119">
        <v>0</v>
      </c>
      <c r="H261" s="119">
        <v>4918.6</v>
      </c>
      <c r="I261" s="119">
        <v>0</v>
      </c>
      <c r="J261" s="119">
        <v>4918.6</v>
      </c>
    </row>
    <row r="262" spans="1:10" s="204" customFormat="1" ht="11.25">
      <c r="A262" s="117" t="s">
        <v>504</v>
      </c>
      <c r="B262" s="117" t="s">
        <v>303</v>
      </c>
      <c r="C262" s="117" t="s">
        <v>309</v>
      </c>
      <c r="D262" s="117" t="s">
        <v>95</v>
      </c>
      <c r="E262" s="118" t="s">
        <v>96</v>
      </c>
      <c r="F262" s="119">
        <v>7000</v>
      </c>
      <c r="G262" s="119">
        <v>0</v>
      </c>
      <c r="H262" s="119">
        <v>7000</v>
      </c>
      <c r="I262" s="119">
        <v>0</v>
      </c>
      <c r="J262" s="119">
        <v>7000</v>
      </c>
    </row>
    <row r="263" spans="1:10" s="227" customFormat="1" ht="10.5">
      <c r="A263" s="214" t="s">
        <v>504</v>
      </c>
      <c r="B263" s="214" t="s">
        <v>319</v>
      </c>
      <c r="C263" s="214"/>
      <c r="D263" s="214"/>
      <c r="E263" s="215" t="s">
        <v>320</v>
      </c>
      <c r="F263" s="216">
        <v>4516.4</v>
      </c>
      <c r="G263" s="216">
        <v>0</v>
      </c>
      <c r="H263" s="216">
        <v>4516.4</v>
      </c>
      <c r="I263" s="216">
        <v>0</v>
      </c>
      <c r="J263" s="216">
        <v>4516.4</v>
      </c>
    </row>
    <row r="264" spans="1:10" s="204" customFormat="1" ht="22.5">
      <c r="A264" s="111" t="s">
        <v>501</v>
      </c>
      <c r="B264" s="111" t="s">
        <v>319</v>
      </c>
      <c r="C264" s="111" t="s">
        <v>321</v>
      </c>
      <c r="D264" s="111"/>
      <c r="E264" s="112" t="s">
        <v>322</v>
      </c>
      <c r="F264" s="113">
        <v>0</v>
      </c>
      <c r="G264" s="113">
        <v>0</v>
      </c>
      <c r="H264" s="113">
        <v>0</v>
      </c>
      <c r="I264" s="113">
        <v>0</v>
      </c>
      <c r="J264" s="113">
        <v>0</v>
      </c>
    </row>
    <row r="265" spans="1:10" s="204" customFormat="1" ht="22.5">
      <c r="A265" s="114" t="s">
        <v>504</v>
      </c>
      <c r="B265" s="114" t="s">
        <v>319</v>
      </c>
      <c r="C265" s="114" t="s">
        <v>323</v>
      </c>
      <c r="D265" s="114"/>
      <c r="E265" s="115" t="s">
        <v>324</v>
      </c>
      <c r="F265" s="116">
        <v>0</v>
      </c>
      <c r="G265" s="116">
        <v>0</v>
      </c>
      <c r="H265" s="116">
        <v>0</v>
      </c>
      <c r="I265" s="116">
        <v>0</v>
      </c>
      <c r="J265" s="116">
        <v>0</v>
      </c>
    </row>
    <row r="266" spans="1:10" s="204" customFormat="1" ht="11.25">
      <c r="A266" s="117" t="s">
        <v>504</v>
      </c>
      <c r="B266" s="117" t="s">
        <v>319</v>
      </c>
      <c r="C266" s="117" t="s">
        <v>323</v>
      </c>
      <c r="D266" s="117" t="s">
        <v>87</v>
      </c>
      <c r="E266" s="118" t="s">
        <v>88</v>
      </c>
      <c r="F266" s="119">
        <v>0</v>
      </c>
      <c r="G266" s="119">
        <v>0</v>
      </c>
      <c r="H266" s="119">
        <v>0</v>
      </c>
      <c r="I266" s="119">
        <v>0</v>
      </c>
      <c r="J266" s="119">
        <v>0</v>
      </c>
    </row>
    <row r="267" spans="1:10" s="204" customFormat="1" ht="22.5">
      <c r="A267" s="117" t="s">
        <v>504</v>
      </c>
      <c r="B267" s="117" t="s">
        <v>319</v>
      </c>
      <c r="C267" s="117" t="s">
        <v>323</v>
      </c>
      <c r="D267" s="117" t="s">
        <v>89</v>
      </c>
      <c r="E267" s="118" t="s">
        <v>90</v>
      </c>
      <c r="F267" s="119">
        <v>0</v>
      </c>
      <c r="G267" s="119">
        <v>0</v>
      </c>
      <c r="H267" s="119">
        <v>0</v>
      </c>
      <c r="I267" s="119">
        <v>0</v>
      </c>
      <c r="J267" s="119">
        <v>0</v>
      </c>
    </row>
    <row r="268" spans="1:10" s="204" customFormat="1" ht="22.5">
      <c r="A268" s="111" t="s">
        <v>504</v>
      </c>
      <c r="B268" s="111" t="s">
        <v>319</v>
      </c>
      <c r="C268" s="111" t="s">
        <v>170</v>
      </c>
      <c r="D268" s="111"/>
      <c r="E268" s="112" t="s">
        <v>259</v>
      </c>
      <c r="F268" s="113">
        <v>212.4</v>
      </c>
      <c r="G268" s="113">
        <v>0</v>
      </c>
      <c r="H268" s="113">
        <v>212.4</v>
      </c>
      <c r="I268" s="113">
        <v>0</v>
      </c>
      <c r="J268" s="113">
        <v>212.4</v>
      </c>
    </row>
    <row r="269" spans="1:10" s="213" customFormat="1" ht="22.5">
      <c r="A269" s="114" t="s">
        <v>504</v>
      </c>
      <c r="B269" s="114" t="s">
        <v>319</v>
      </c>
      <c r="C269" s="114" t="s">
        <v>325</v>
      </c>
      <c r="D269" s="114"/>
      <c r="E269" s="115" t="s">
        <v>326</v>
      </c>
      <c r="F269" s="116">
        <v>212.4</v>
      </c>
      <c r="G269" s="116">
        <v>0</v>
      </c>
      <c r="H269" s="116">
        <v>212.4</v>
      </c>
      <c r="I269" s="116">
        <v>0</v>
      </c>
      <c r="J269" s="116">
        <v>212.4</v>
      </c>
    </row>
    <row r="270" spans="1:10" s="213" customFormat="1" ht="11.25">
      <c r="A270" s="117" t="s">
        <v>504</v>
      </c>
      <c r="B270" s="117" t="s">
        <v>319</v>
      </c>
      <c r="C270" s="117" t="s">
        <v>325</v>
      </c>
      <c r="D270" s="117" t="s">
        <v>91</v>
      </c>
      <c r="E270" s="118" t="s">
        <v>92</v>
      </c>
      <c r="F270" s="119">
        <v>212.4</v>
      </c>
      <c r="G270" s="119">
        <v>0</v>
      </c>
      <c r="H270" s="119">
        <v>212.4</v>
      </c>
      <c r="I270" s="119">
        <v>0</v>
      </c>
      <c r="J270" s="119">
        <v>212.4</v>
      </c>
    </row>
    <row r="271" spans="1:10" s="204" customFormat="1" ht="22.5">
      <c r="A271" s="117" t="s">
        <v>504</v>
      </c>
      <c r="B271" s="117" t="s">
        <v>319</v>
      </c>
      <c r="C271" s="117" t="s">
        <v>325</v>
      </c>
      <c r="D271" s="117" t="s">
        <v>178</v>
      </c>
      <c r="E271" s="118" t="s">
        <v>179</v>
      </c>
      <c r="F271" s="119">
        <v>212.4</v>
      </c>
      <c r="G271" s="119">
        <v>0</v>
      </c>
      <c r="H271" s="119">
        <v>212.4</v>
      </c>
      <c r="I271" s="119">
        <v>0</v>
      </c>
      <c r="J271" s="119">
        <v>212.4</v>
      </c>
    </row>
    <row r="272" spans="1:10" s="213" customFormat="1" ht="33.75">
      <c r="A272" s="111" t="s">
        <v>504</v>
      </c>
      <c r="B272" s="111" t="s">
        <v>319</v>
      </c>
      <c r="C272" s="111" t="s">
        <v>333</v>
      </c>
      <c r="D272" s="111"/>
      <c r="E272" s="112" t="s">
        <v>334</v>
      </c>
      <c r="F272" s="113">
        <v>4304</v>
      </c>
      <c r="G272" s="113">
        <v>-2400</v>
      </c>
      <c r="H272" s="113">
        <v>1904</v>
      </c>
      <c r="I272" s="113">
        <v>0</v>
      </c>
      <c r="J272" s="113">
        <v>1904</v>
      </c>
    </row>
    <row r="273" spans="1:10" s="213" customFormat="1" ht="33.75">
      <c r="A273" s="114" t="s">
        <v>504</v>
      </c>
      <c r="B273" s="114" t="s">
        <v>319</v>
      </c>
      <c r="C273" s="114" t="s">
        <v>335</v>
      </c>
      <c r="D273" s="114"/>
      <c r="E273" s="115" t="s">
        <v>336</v>
      </c>
      <c r="F273" s="116">
        <v>4304</v>
      </c>
      <c r="G273" s="116">
        <v>-2400</v>
      </c>
      <c r="H273" s="116">
        <v>1904</v>
      </c>
      <c r="I273" s="116">
        <v>0</v>
      </c>
      <c r="J273" s="116">
        <v>1904</v>
      </c>
    </row>
    <row r="274" spans="1:10" s="213" customFormat="1" ht="11.25">
      <c r="A274" s="117" t="s">
        <v>504</v>
      </c>
      <c r="B274" s="117" t="s">
        <v>319</v>
      </c>
      <c r="C274" s="117" t="s">
        <v>335</v>
      </c>
      <c r="D274" s="117" t="s">
        <v>91</v>
      </c>
      <c r="E274" s="118" t="s">
        <v>92</v>
      </c>
      <c r="F274" s="119">
        <v>4304</v>
      </c>
      <c r="G274" s="119">
        <v>-2400</v>
      </c>
      <c r="H274" s="119">
        <v>1904</v>
      </c>
      <c r="I274" s="119">
        <v>0</v>
      </c>
      <c r="J274" s="119">
        <v>1904</v>
      </c>
    </row>
    <row r="275" spans="1:10" s="204" customFormat="1" ht="22.5">
      <c r="A275" s="117" t="s">
        <v>504</v>
      </c>
      <c r="B275" s="117" t="s">
        <v>319</v>
      </c>
      <c r="C275" s="117" t="s">
        <v>335</v>
      </c>
      <c r="D275" s="117" t="s">
        <v>178</v>
      </c>
      <c r="E275" s="118" t="s">
        <v>179</v>
      </c>
      <c r="F275" s="119">
        <v>4304</v>
      </c>
      <c r="G275" s="119">
        <v>-2400</v>
      </c>
      <c r="H275" s="119">
        <v>1904</v>
      </c>
      <c r="I275" s="119">
        <v>0</v>
      </c>
      <c r="J275" s="119">
        <v>1904</v>
      </c>
    </row>
    <row r="276" spans="1:10" s="204" customFormat="1" ht="33.75">
      <c r="A276" s="56" t="s">
        <v>504</v>
      </c>
      <c r="B276" s="56" t="s">
        <v>319</v>
      </c>
      <c r="C276" s="56" t="s">
        <v>337</v>
      </c>
      <c r="D276" s="56"/>
      <c r="E276" s="57" t="s">
        <v>338</v>
      </c>
      <c r="F276" s="113">
        <v>0</v>
      </c>
      <c r="G276" s="113">
        <v>2400</v>
      </c>
      <c r="H276" s="113">
        <v>2400</v>
      </c>
      <c r="I276" s="113">
        <v>0</v>
      </c>
      <c r="J276" s="113">
        <v>2400</v>
      </c>
    </row>
    <row r="277" spans="1:10" s="204" customFormat="1" ht="22.5">
      <c r="A277" s="59" t="s">
        <v>504</v>
      </c>
      <c r="B277" s="59" t="s">
        <v>319</v>
      </c>
      <c r="C277" s="59" t="s">
        <v>339</v>
      </c>
      <c r="D277" s="59"/>
      <c r="E277" s="60" t="s">
        <v>505</v>
      </c>
      <c r="F277" s="116">
        <v>0</v>
      </c>
      <c r="G277" s="116">
        <v>2400</v>
      </c>
      <c r="H277" s="116">
        <v>2400</v>
      </c>
      <c r="I277" s="116">
        <v>0</v>
      </c>
      <c r="J277" s="116">
        <v>2400</v>
      </c>
    </row>
    <row r="278" spans="1:10" s="204" customFormat="1" ht="11.25">
      <c r="A278" s="117" t="s">
        <v>504</v>
      </c>
      <c r="B278" s="62" t="s">
        <v>319</v>
      </c>
      <c r="C278" s="62" t="s">
        <v>339</v>
      </c>
      <c r="D278" s="62" t="s">
        <v>91</v>
      </c>
      <c r="E278" s="63" t="s">
        <v>92</v>
      </c>
      <c r="F278" s="119">
        <v>0</v>
      </c>
      <c r="G278" s="119">
        <v>2400</v>
      </c>
      <c r="H278" s="119">
        <v>2400</v>
      </c>
      <c r="I278" s="119">
        <v>0</v>
      </c>
      <c r="J278" s="119">
        <v>2400</v>
      </c>
    </row>
    <row r="279" spans="1:10" s="204" customFormat="1" ht="22.5">
      <c r="A279" s="117" t="s">
        <v>504</v>
      </c>
      <c r="B279" s="62" t="s">
        <v>319</v>
      </c>
      <c r="C279" s="62" t="s">
        <v>339</v>
      </c>
      <c r="D279" s="62" t="s">
        <v>178</v>
      </c>
      <c r="E279" s="63" t="s">
        <v>179</v>
      </c>
      <c r="F279" s="119">
        <v>0</v>
      </c>
      <c r="G279" s="119">
        <v>2400</v>
      </c>
      <c r="H279" s="119">
        <v>2400</v>
      </c>
      <c r="I279" s="119">
        <v>0</v>
      </c>
      <c r="J279" s="119">
        <v>2400</v>
      </c>
    </row>
    <row r="280" spans="1:10" s="227" customFormat="1" ht="10.5">
      <c r="A280" s="214" t="s">
        <v>504</v>
      </c>
      <c r="B280" s="214" t="s">
        <v>341</v>
      </c>
      <c r="C280" s="214"/>
      <c r="D280" s="214"/>
      <c r="E280" s="215" t="s">
        <v>342</v>
      </c>
      <c r="F280" s="216">
        <v>101375.1</v>
      </c>
      <c r="G280" s="216">
        <v>0</v>
      </c>
      <c r="H280" s="216">
        <v>101375.1</v>
      </c>
      <c r="I280" s="216">
        <v>705</v>
      </c>
      <c r="J280" s="216">
        <v>102080.1</v>
      </c>
    </row>
    <row r="281" spans="1:10" s="204" customFormat="1" ht="22.5">
      <c r="A281" s="111" t="s">
        <v>504</v>
      </c>
      <c r="B281" s="111" t="s">
        <v>341</v>
      </c>
      <c r="C281" s="111" t="s">
        <v>170</v>
      </c>
      <c r="D281" s="111"/>
      <c r="E281" s="112" t="s">
        <v>259</v>
      </c>
      <c r="F281" s="113">
        <v>101342.7</v>
      </c>
      <c r="G281" s="113">
        <v>0</v>
      </c>
      <c r="H281" s="113">
        <v>101342.7</v>
      </c>
      <c r="I281" s="113">
        <v>705</v>
      </c>
      <c r="J281" s="113">
        <v>102047.7</v>
      </c>
    </row>
    <row r="282" spans="1:10" s="204" customFormat="1" ht="11.25">
      <c r="A282" s="114" t="s">
        <v>504</v>
      </c>
      <c r="B282" s="114" t="s">
        <v>341</v>
      </c>
      <c r="C282" s="114" t="s">
        <v>352</v>
      </c>
      <c r="D282" s="114"/>
      <c r="E282" s="115" t="s">
        <v>144</v>
      </c>
      <c r="F282" s="116">
        <v>95832.7</v>
      </c>
      <c r="G282" s="116">
        <v>0</v>
      </c>
      <c r="H282" s="116">
        <v>95832.7</v>
      </c>
      <c r="I282" s="116">
        <v>0</v>
      </c>
      <c r="J282" s="116">
        <v>95832.7</v>
      </c>
    </row>
    <row r="283" spans="1:10" s="204" customFormat="1" ht="22.5">
      <c r="A283" s="117" t="s">
        <v>504</v>
      </c>
      <c r="B283" s="117" t="s">
        <v>341</v>
      </c>
      <c r="C283" s="117" t="s">
        <v>352</v>
      </c>
      <c r="D283" s="117" t="s">
        <v>145</v>
      </c>
      <c r="E283" s="118" t="s">
        <v>146</v>
      </c>
      <c r="F283" s="119">
        <v>95832.7</v>
      </c>
      <c r="G283" s="119">
        <v>0</v>
      </c>
      <c r="H283" s="119">
        <v>95832.7</v>
      </c>
      <c r="I283" s="119">
        <v>0</v>
      </c>
      <c r="J283" s="119">
        <v>95832.7</v>
      </c>
    </row>
    <row r="284" spans="1:10" s="204" customFormat="1" ht="11.25">
      <c r="A284" s="117" t="s">
        <v>504</v>
      </c>
      <c r="B284" s="117" t="s">
        <v>341</v>
      </c>
      <c r="C284" s="117" t="s">
        <v>352</v>
      </c>
      <c r="D284" s="117" t="s">
        <v>147</v>
      </c>
      <c r="E284" s="118" t="s">
        <v>148</v>
      </c>
      <c r="F284" s="119">
        <v>95832.7</v>
      </c>
      <c r="G284" s="119">
        <v>0</v>
      </c>
      <c r="H284" s="119">
        <v>95832.7</v>
      </c>
      <c r="I284" s="119">
        <v>0</v>
      </c>
      <c r="J284" s="119">
        <v>95832.7</v>
      </c>
    </row>
    <row r="285" spans="1:10" s="204" customFormat="1" ht="11.25">
      <c r="A285" s="114" t="s">
        <v>504</v>
      </c>
      <c r="B285" s="114" t="s">
        <v>341</v>
      </c>
      <c r="C285" s="114" t="s">
        <v>353</v>
      </c>
      <c r="D285" s="114"/>
      <c r="E285" s="115" t="s">
        <v>354</v>
      </c>
      <c r="F285" s="116">
        <v>5510</v>
      </c>
      <c r="G285" s="116">
        <v>0</v>
      </c>
      <c r="H285" s="116">
        <v>5510</v>
      </c>
      <c r="I285" s="116">
        <v>0</v>
      </c>
      <c r="J285" s="116">
        <v>5510</v>
      </c>
    </row>
    <row r="286" spans="1:10" s="204" customFormat="1" ht="11.25">
      <c r="A286" s="117" t="s">
        <v>504</v>
      </c>
      <c r="B286" s="117" t="s">
        <v>341</v>
      </c>
      <c r="C286" s="117" t="s">
        <v>353</v>
      </c>
      <c r="D286" s="117" t="s">
        <v>87</v>
      </c>
      <c r="E286" s="118" t="s">
        <v>88</v>
      </c>
      <c r="F286" s="119">
        <v>3990</v>
      </c>
      <c r="G286" s="119">
        <v>0</v>
      </c>
      <c r="H286" s="119">
        <v>3990</v>
      </c>
      <c r="I286" s="119">
        <v>0</v>
      </c>
      <c r="J286" s="119">
        <v>3990</v>
      </c>
    </row>
    <row r="287" spans="1:10" s="204" customFormat="1" ht="22.5">
      <c r="A287" s="117" t="s">
        <v>504</v>
      </c>
      <c r="B287" s="117" t="s">
        <v>341</v>
      </c>
      <c r="C287" s="117" t="s">
        <v>353</v>
      </c>
      <c r="D287" s="117" t="s">
        <v>89</v>
      </c>
      <c r="E287" s="118" t="s">
        <v>90</v>
      </c>
      <c r="F287" s="119">
        <v>3990</v>
      </c>
      <c r="G287" s="119">
        <v>0</v>
      </c>
      <c r="H287" s="119">
        <v>3990</v>
      </c>
      <c r="I287" s="119">
        <v>0</v>
      </c>
      <c r="J287" s="119">
        <v>3990</v>
      </c>
    </row>
    <row r="288" spans="1:10" s="204" customFormat="1" ht="22.5">
      <c r="A288" s="117" t="s">
        <v>504</v>
      </c>
      <c r="B288" s="117" t="s">
        <v>341</v>
      </c>
      <c r="C288" s="117" t="s">
        <v>353</v>
      </c>
      <c r="D288" s="117" t="s">
        <v>145</v>
      </c>
      <c r="E288" s="118" t="s">
        <v>146</v>
      </c>
      <c r="F288" s="119">
        <v>1520</v>
      </c>
      <c r="G288" s="119">
        <v>0</v>
      </c>
      <c r="H288" s="119">
        <v>1520</v>
      </c>
      <c r="I288" s="119">
        <v>0</v>
      </c>
      <c r="J288" s="119">
        <v>1520</v>
      </c>
    </row>
    <row r="289" spans="1:10" s="204" customFormat="1" ht="11.25">
      <c r="A289" s="117" t="s">
        <v>504</v>
      </c>
      <c r="B289" s="117" t="s">
        <v>341</v>
      </c>
      <c r="C289" s="117" t="s">
        <v>353</v>
      </c>
      <c r="D289" s="117" t="s">
        <v>147</v>
      </c>
      <c r="E289" s="118" t="s">
        <v>148</v>
      </c>
      <c r="F289" s="119">
        <v>1400</v>
      </c>
      <c r="G289" s="119">
        <v>0</v>
      </c>
      <c r="H289" s="119">
        <v>1400</v>
      </c>
      <c r="I289" s="119">
        <v>0</v>
      </c>
      <c r="J289" s="119">
        <v>1400</v>
      </c>
    </row>
    <row r="290" spans="1:10" s="204" customFormat="1" ht="22.5">
      <c r="A290" s="117" t="s">
        <v>504</v>
      </c>
      <c r="B290" s="117" t="s">
        <v>341</v>
      </c>
      <c r="C290" s="117" t="s">
        <v>353</v>
      </c>
      <c r="D290" s="117" t="s">
        <v>355</v>
      </c>
      <c r="E290" s="118" t="s">
        <v>356</v>
      </c>
      <c r="F290" s="119">
        <v>120</v>
      </c>
      <c r="G290" s="119">
        <v>0</v>
      </c>
      <c r="H290" s="119">
        <v>120</v>
      </c>
      <c r="I290" s="119">
        <v>0</v>
      </c>
      <c r="J290" s="119">
        <v>120</v>
      </c>
    </row>
    <row r="291" spans="1:10" s="204" customFormat="1" ht="11.25">
      <c r="A291" s="114" t="s">
        <v>504</v>
      </c>
      <c r="B291" s="114" t="s">
        <v>341</v>
      </c>
      <c r="C291" s="114" t="s">
        <v>357</v>
      </c>
      <c r="D291" s="114"/>
      <c r="E291" s="115" t="s">
        <v>358</v>
      </c>
      <c r="F291" s="116"/>
      <c r="G291" s="116"/>
      <c r="H291" s="116">
        <v>0</v>
      </c>
      <c r="I291" s="116">
        <v>705</v>
      </c>
      <c r="J291" s="116">
        <v>705</v>
      </c>
    </row>
    <row r="292" spans="1:10" s="204" customFormat="1" ht="22.5">
      <c r="A292" s="117" t="s">
        <v>504</v>
      </c>
      <c r="B292" s="117" t="s">
        <v>341</v>
      </c>
      <c r="C292" s="117" t="s">
        <v>357</v>
      </c>
      <c r="D292" s="117" t="s">
        <v>145</v>
      </c>
      <c r="E292" s="118" t="s">
        <v>146</v>
      </c>
      <c r="F292" s="119"/>
      <c r="G292" s="119"/>
      <c r="H292" s="119">
        <v>0</v>
      </c>
      <c r="I292" s="119">
        <v>705</v>
      </c>
      <c r="J292" s="119">
        <v>705</v>
      </c>
    </row>
    <row r="293" spans="1:10" s="204" customFormat="1" ht="11.25">
      <c r="A293" s="117" t="s">
        <v>504</v>
      </c>
      <c r="B293" s="117" t="s">
        <v>341</v>
      </c>
      <c r="C293" s="117" t="s">
        <v>357</v>
      </c>
      <c r="D293" s="117" t="s">
        <v>147</v>
      </c>
      <c r="E293" s="118" t="s">
        <v>148</v>
      </c>
      <c r="F293" s="119"/>
      <c r="G293" s="119"/>
      <c r="H293" s="119">
        <v>0</v>
      </c>
      <c r="I293" s="119">
        <v>705</v>
      </c>
      <c r="J293" s="119">
        <v>705</v>
      </c>
    </row>
    <row r="294" spans="1:10" s="204" customFormat="1" ht="22.5">
      <c r="A294" s="111" t="s">
        <v>504</v>
      </c>
      <c r="B294" s="111" t="s">
        <v>341</v>
      </c>
      <c r="C294" s="111" t="s">
        <v>251</v>
      </c>
      <c r="D294" s="111"/>
      <c r="E294" s="112" t="s">
        <v>252</v>
      </c>
      <c r="F294" s="113">
        <v>32.4</v>
      </c>
      <c r="G294" s="113">
        <v>0</v>
      </c>
      <c r="H294" s="113">
        <v>32.4</v>
      </c>
      <c r="I294" s="113">
        <v>0</v>
      </c>
      <c r="J294" s="113">
        <v>32.4</v>
      </c>
    </row>
    <row r="295" spans="1:10" s="204" customFormat="1" ht="11.25">
      <c r="A295" s="114" t="s">
        <v>504</v>
      </c>
      <c r="B295" s="114" t="s">
        <v>341</v>
      </c>
      <c r="C295" s="114" t="s">
        <v>359</v>
      </c>
      <c r="D295" s="114"/>
      <c r="E295" s="115" t="s">
        <v>360</v>
      </c>
      <c r="F295" s="116">
        <v>32.4</v>
      </c>
      <c r="G295" s="116">
        <v>0</v>
      </c>
      <c r="H295" s="116">
        <v>32.4</v>
      </c>
      <c r="I295" s="116">
        <v>0</v>
      </c>
      <c r="J295" s="116">
        <v>32.4</v>
      </c>
    </row>
    <row r="296" spans="1:10" s="204" customFormat="1" ht="11.25">
      <c r="A296" s="117" t="s">
        <v>504</v>
      </c>
      <c r="B296" s="117" t="s">
        <v>341</v>
      </c>
      <c r="C296" s="117" t="s">
        <v>359</v>
      </c>
      <c r="D296" s="117" t="s">
        <v>91</v>
      </c>
      <c r="E296" s="118" t="s">
        <v>92</v>
      </c>
      <c r="F296" s="119">
        <v>32.4</v>
      </c>
      <c r="G296" s="119">
        <v>0</v>
      </c>
      <c r="H296" s="119">
        <v>32.4</v>
      </c>
      <c r="I296" s="119">
        <v>0</v>
      </c>
      <c r="J296" s="119">
        <v>32.4</v>
      </c>
    </row>
    <row r="297" spans="1:10" s="204" customFormat="1" ht="22.5">
      <c r="A297" s="117" t="s">
        <v>504</v>
      </c>
      <c r="B297" s="117" t="s">
        <v>341</v>
      </c>
      <c r="C297" s="117" t="s">
        <v>359</v>
      </c>
      <c r="D297" s="117" t="s">
        <v>178</v>
      </c>
      <c r="E297" s="118" t="s">
        <v>179</v>
      </c>
      <c r="F297" s="119">
        <v>32.4</v>
      </c>
      <c r="G297" s="119">
        <v>0</v>
      </c>
      <c r="H297" s="119">
        <v>32.4</v>
      </c>
      <c r="I297" s="119">
        <v>0</v>
      </c>
      <c r="J297" s="119">
        <v>32.4</v>
      </c>
    </row>
    <row r="298" spans="1:10" s="204" customFormat="1" ht="10.5">
      <c r="A298" s="214" t="s">
        <v>504</v>
      </c>
      <c r="B298" s="214" t="s">
        <v>361</v>
      </c>
      <c r="C298" s="214"/>
      <c r="D298" s="214"/>
      <c r="E298" s="215" t="s">
        <v>362</v>
      </c>
      <c r="F298" s="216">
        <v>13013.2</v>
      </c>
      <c r="G298" s="216">
        <v>0</v>
      </c>
      <c r="H298" s="216">
        <v>13013.2</v>
      </c>
      <c r="I298" s="216">
        <v>-424.9</v>
      </c>
      <c r="J298" s="216">
        <v>12588.3</v>
      </c>
    </row>
    <row r="299" spans="1:10" s="204" customFormat="1" ht="22.5">
      <c r="A299" s="111" t="s">
        <v>504</v>
      </c>
      <c r="B299" s="111" t="s">
        <v>361</v>
      </c>
      <c r="C299" s="111" t="s">
        <v>363</v>
      </c>
      <c r="D299" s="111"/>
      <c r="E299" s="112" t="s">
        <v>364</v>
      </c>
      <c r="F299" s="113">
        <v>13013.2</v>
      </c>
      <c r="G299" s="113">
        <v>0</v>
      </c>
      <c r="H299" s="113">
        <v>13013.2</v>
      </c>
      <c r="I299" s="113">
        <v>-424.9</v>
      </c>
      <c r="J299" s="113">
        <v>12588.3</v>
      </c>
    </row>
    <row r="300" spans="1:10" s="204" customFormat="1" ht="33.75">
      <c r="A300" s="114" t="s">
        <v>504</v>
      </c>
      <c r="B300" s="114" t="s">
        <v>361</v>
      </c>
      <c r="C300" s="114" t="s">
        <v>365</v>
      </c>
      <c r="D300" s="114"/>
      <c r="E300" s="115" t="s">
        <v>366</v>
      </c>
      <c r="F300" s="116">
        <v>5</v>
      </c>
      <c r="G300" s="116">
        <v>0</v>
      </c>
      <c r="H300" s="116">
        <v>5</v>
      </c>
      <c r="I300" s="116">
        <v>0</v>
      </c>
      <c r="J300" s="116">
        <v>5</v>
      </c>
    </row>
    <row r="301" spans="1:10" s="204" customFormat="1" ht="11.25">
      <c r="A301" s="117" t="s">
        <v>504</v>
      </c>
      <c r="B301" s="117" t="s">
        <v>361</v>
      </c>
      <c r="C301" s="117" t="s">
        <v>365</v>
      </c>
      <c r="D301" s="117" t="s">
        <v>87</v>
      </c>
      <c r="E301" s="118" t="s">
        <v>88</v>
      </c>
      <c r="F301" s="119">
        <v>5</v>
      </c>
      <c r="G301" s="119">
        <v>0</v>
      </c>
      <c r="H301" s="119">
        <v>5</v>
      </c>
      <c r="I301" s="119">
        <v>0</v>
      </c>
      <c r="J301" s="119">
        <v>5</v>
      </c>
    </row>
    <row r="302" spans="1:10" s="204" customFormat="1" ht="22.5">
      <c r="A302" s="117" t="s">
        <v>504</v>
      </c>
      <c r="B302" s="117" t="s">
        <v>361</v>
      </c>
      <c r="C302" s="117" t="s">
        <v>365</v>
      </c>
      <c r="D302" s="117" t="s">
        <v>89</v>
      </c>
      <c r="E302" s="118" t="s">
        <v>90</v>
      </c>
      <c r="F302" s="119">
        <v>5</v>
      </c>
      <c r="G302" s="119">
        <v>0</v>
      </c>
      <c r="H302" s="119">
        <v>5</v>
      </c>
      <c r="I302" s="119">
        <v>0</v>
      </c>
      <c r="J302" s="119">
        <v>5</v>
      </c>
    </row>
    <row r="303" spans="1:10" s="204" customFormat="1" ht="12" customHeight="1">
      <c r="A303" s="114" t="s">
        <v>504</v>
      </c>
      <c r="B303" s="114" t="s">
        <v>361</v>
      </c>
      <c r="C303" s="114" t="s">
        <v>367</v>
      </c>
      <c r="D303" s="114"/>
      <c r="E303" s="115" t="s">
        <v>75</v>
      </c>
      <c r="F303" s="116">
        <v>13008.2</v>
      </c>
      <c r="G303" s="116">
        <v>0</v>
      </c>
      <c r="H303" s="116">
        <v>13008.2</v>
      </c>
      <c r="I303" s="116">
        <v>-424.9</v>
      </c>
      <c r="J303" s="116">
        <v>12583.3</v>
      </c>
    </row>
    <row r="304" spans="1:10" s="204" customFormat="1" ht="33.75">
      <c r="A304" s="117" t="s">
        <v>504</v>
      </c>
      <c r="B304" s="117" t="s">
        <v>361</v>
      </c>
      <c r="C304" s="117" t="s">
        <v>367</v>
      </c>
      <c r="D304" s="117" t="s">
        <v>76</v>
      </c>
      <c r="E304" s="118" t="s">
        <v>77</v>
      </c>
      <c r="F304" s="119">
        <v>12596.3</v>
      </c>
      <c r="G304" s="119">
        <v>0</v>
      </c>
      <c r="H304" s="119">
        <v>12596.3</v>
      </c>
      <c r="I304" s="119">
        <v>-424.9</v>
      </c>
      <c r="J304" s="119">
        <v>12171.4</v>
      </c>
    </row>
    <row r="305" spans="1:10" s="204" customFormat="1" ht="11.25">
      <c r="A305" s="117" t="s">
        <v>504</v>
      </c>
      <c r="B305" s="117" t="s">
        <v>361</v>
      </c>
      <c r="C305" s="117" t="s">
        <v>367</v>
      </c>
      <c r="D305" s="117" t="s">
        <v>78</v>
      </c>
      <c r="E305" s="118" t="s">
        <v>79</v>
      </c>
      <c r="F305" s="119">
        <v>12596.3</v>
      </c>
      <c r="G305" s="119">
        <v>0</v>
      </c>
      <c r="H305" s="119">
        <v>12596.3</v>
      </c>
      <c r="I305" s="119">
        <v>-424.9</v>
      </c>
      <c r="J305" s="119">
        <v>12171.4</v>
      </c>
    </row>
    <row r="306" spans="1:10" s="204" customFormat="1" ht="11.25">
      <c r="A306" s="117" t="s">
        <v>504</v>
      </c>
      <c r="B306" s="117" t="s">
        <v>361</v>
      </c>
      <c r="C306" s="117" t="s">
        <v>367</v>
      </c>
      <c r="D306" s="117" t="s">
        <v>87</v>
      </c>
      <c r="E306" s="118" t="s">
        <v>88</v>
      </c>
      <c r="F306" s="119">
        <v>409</v>
      </c>
      <c r="G306" s="119">
        <v>0</v>
      </c>
      <c r="H306" s="119">
        <v>409</v>
      </c>
      <c r="I306" s="119">
        <v>0</v>
      </c>
      <c r="J306" s="119">
        <v>409</v>
      </c>
    </row>
    <row r="307" spans="1:10" s="204" customFormat="1" ht="22.5">
      <c r="A307" s="117" t="s">
        <v>504</v>
      </c>
      <c r="B307" s="117" t="s">
        <v>361</v>
      </c>
      <c r="C307" s="117" t="s">
        <v>367</v>
      </c>
      <c r="D307" s="117" t="s">
        <v>89</v>
      </c>
      <c r="E307" s="118" t="s">
        <v>90</v>
      </c>
      <c r="F307" s="119">
        <v>409</v>
      </c>
      <c r="G307" s="119">
        <v>0</v>
      </c>
      <c r="H307" s="119">
        <v>409</v>
      </c>
      <c r="I307" s="119">
        <v>0</v>
      </c>
      <c r="J307" s="119">
        <v>409</v>
      </c>
    </row>
    <row r="308" spans="1:10" s="204" customFormat="1" ht="11.25">
      <c r="A308" s="117" t="s">
        <v>504</v>
      </c>
      <c r="B308" s="117" t="s">
        <v>361</v>
      </c>
      <c r="C308" s="117" t="s">
        <v>367</v>
      </c>
      <c r="D308" s="117" t="s">
        <v>91</v>
      </c>
      <c r="E308" s="118" t="s">
        <v>92</v>
      </c>
      <c r="F308" s="119">
        <v>2.9</v>
      </c>
      <c r="G308" s="119">
        <v>0</v>
      </c>
      <c r="H308" s="119">
        <v>2.9</v>
      </c>
      <c r="I308" s="119">
        <v>0</v>
      </c>
      <c r="J308" s="119">
        <v>2.9</v>
      </c>
    </row>
    <row r="309" spans="1:10" s="204" customFormat="1" ht="11.25">
      <c r="A309" s="117" t="s">
        <v>504</v>
      </c>
      <c r="B309" s="117" t="s">
        <v>361</v>
      </c>
      <c r="C309" s="117" t="s">
        <v>367</v>
      </c>
      <c r="D309" s="117" t="s">
        <v>93</v>
      </c>
      <c r="E309" s="118" t="s">
        <v>94</v>
      </c>
      <c r="F309" s="119">
        <v>2.9</v>
      </c>
      <c r="G309" s="119">
        <v>0</v>
      </c>
      <c r="H309" s="119">
        <v>2.9</v>
      </c>
      <c r="I309" s="119">
        <v>0</v>
      </c>
      <c r="J309" s="119">
        <v>2.9</v>
      </c>
    </row>
    <row r="310" spans="1:10" s="227" customFormat="1" ht="10.5">
      <c r="A310" s="209" t="s">
        <v>504</v>
      </c>
      <c r="B310" s="209" t="s">
        <v>427</v>
      </c>
      <c r="C310" s="209"/>
      <c r="D310" s="209"/>
      <c r="E310" s="226" t="s">
        <v>428</v>
      </c>
      <c r="F310" s="212">
        <v>104852.3</v>
      </c>
      <c r="G310" s="212">
        <v>0</v>
      </c>
      <c r="H310" s="212">
        <v>104852.3</v>
      </c>
      <c r="I310" s="212">
        <v>-30704.7</v>
      </c>
      <c r="J310" s="212">
        <v>74147.6</v>
      </c>
    </row>
    <row r="311" spans="1:10" s="227" customFormat="1" ht="10.5">
      <c r="A311" s="214" t="s">
        <v>504</v>
      </c>
      <c r="B311" s="214" t="s">
        <v>436</v>
      </c>
      <c r="C311" s="214"/>
      <c r="D311" s="214"/>
      <c r="E311" s="215" t="s">
        <v>437</v>
      </c>
      <c r="F311" s="216">
        <v>104852.3</v>
      </c>
      <c r="G311" s="216">
        <v>0</v>
      </c>
      <c r="H311" s="216">
        <v>104852.3</v>
      </c>
      <c r="I311" s="216">
        <v>-30704.7</v>
      </c>
      <c r="J311" s="216">
        <v>74147.6</v>
      </c>
    </row>
    <row r="312" spans="1:10" s="204" customFormat="1" ht="22.5">
      <c r="A312" s="111" t="s">
        <v>504</v>
      </c>
      <c r="B312" s="111" t="s">
        <v>436</v>
      </c>
      <c r="C312" s="111" t="s">
        <v>184</v>
      </c>
      <c r="D312" s="111"/>
      <c r="E312" s="112" t="s">
        <v>185</v>
      </c>
      <c r="F312" s="113">
        <v>104102.9</v>
      </c>
      <c r="G312" s="113">
        <v>0</v>
      </c>
      <c r="H312" s="113">
        <v>104102.9</v>
      </c>
      <c r="I312" s="113">
        <v>-30704.7</v>
      </c>
      <c r="J312" s="113">
        <v>73398.2</v>
      </c>
    </row>
    <row r="313" spans="1:10" s="204" customFormat="1" ht="22.5">
      <c r="A313" s="114" t="s">
        <v>504</v>
      </c>
      <c r="B313" s="114" t="s">
        <v>436</v>
      </c>
      <c r="C313" s="114" t="s">
        <v>446</v>
      </c>
      <c r="D313" s="114"/>
      <c r="E313" s="115" t="s">
        <v>447</v>
      </c>
      <c r="F313" s="116">
        <v>104102.9</v>
      </c>
      <c r="G313" s="116">
        <v>0</v>
      </c>
      <c r="H313" s="116">
        <v>104102.9</v>
      </c>
      <c r="I313" s="116">
        <v>-30704.7</v>
      </c>
      <c r="J313" s="116">
        <v>73398.2</v>
      </c>
    </row>
    <row r="314" spans="1:10" s="204" customFormat="1" ht="11.25">
      <c r="A314" s="117" t="s">
        <v>504</v>
      </c>
      <c r="B314" s="117" t="s">
        <v>436</v>
      </c>
      <c r="C314" s="117" t="s">
        <v>446</v>
      </c>
      <c r="D314" s="117" t="s">
        <v>403</v>
      </c>
      <c r="E314" s="118" t="s">
        <v>404</v>
      </c>
      <c r="F314" s="119">
        <v>104102.9</v>
      </c>
      <c r="G314" s="119">
        <v>0</v>
      </c>
      <c r="H314" s="119">
        <v>104102.9</v>
      </c>
      <c r="I314" s="119">
        <v>-30704.7</v>
      </c>
      <c r="J314" s="119">
        <v>73398.2</v>
      </c>
    </row>
    <row r="315" spans="1:10" s="204" customFormat="1" ht="11.25">
      <c r="A315" s="117" t="s">
        <v>504</v>
      </c>
      <c r="B315" s="117" t="s">
        <v>436</v>
      </c>
      <c r="C315" s="117" t="s">
        <v>446</v>
      </c>
      <c r="D315" s="117" t="s">
        <v>405</v>
      </c>
      <c r="E315" s="118" t="s">
        <v>406</v>
      </c>
      <c r="F315" s="119">
        <v>104102.9</v>
      </c>
      <c r="G315" s="119">
        <v>0</v>
      </c>
      <c r="H315" s="119">
        <v>104102.9</v>
      </c>
      <c r="I315" s="119">
        <v>-30704.7</v>
      </c>
      <c r="J315" s="119">
        <v>73398.2</v>
      </c>
    </row>
    <row r="316" spans="1:10" s="204" customFormat="1" ht="22.5">
      <c r="A316" s="111" t="s">
        <v>504</v>
      </c>
      <c r="B316" s="111" t="s">
        <v>436</v>
      </c>
      <c r="C316" s="111" t="s">
        <v>251</v>
      </c>
      <c r="D316" s="111"/>
      <c r="E316" s="112" t="s">
        <v>252</v>
      </c>
      <c r="F316" s="113">
        <v>749.4</v>
      </c>
      <c r="G316" s="113">
        <v>0</v>
      </c>
      <c r="H316" s="113">
        <v>749.4</v>
      </c>
      <c r="I316" s="113">
        <v>0</v>
      </c>
      <c r="J316" s="113">
        <v>749.4</v>
      </c>
    </row>
    <row r="317" spans="1:10" s="204" customFormat="1" ht="33.75">
      <c r="A317" s="114" t="s">
        <v>504</v>
      </c>
      <c r="B317" s="114" t="s">
        <v>436</v>
      </c>
      <c r="C317" s="114" t="s">
        <v>453</v>
      </c>
      <c r="D317" s="114"/>
      <c r="E317" s="115" t="s">
        <v>454</v>
      </c>
      <c r="F317" s="116">
        <v>749.4</v>
      </c>
      <c r="G317" s="116">
        <v>0</v>
      </c>
      <c r="H317" s="116">
        <v>749.4</v>
      </c>
      <c r="I317" s="116">
        <v>0</v>
      </c>
      <c r="J317" s="116">
        <v>749.4</v>
      </c>
    </row>
    <row r="318" spans="1:10" s="204" customFormat="1" ht="11.25">
      <c r="A318" s="117" t="s">
        <v>504</v>
      </c>
      <c r="B318" s="117" t="s">
        <v>436</v>
      </c>
      <c r="C318" s="117" t="s">
        <v>453</v>
      </c>
      <c r="D318" s="117" t="s">
        <v>403</v>
      </c>
      <c r="E318" s="118" t="s">
        <v>404</v>
      </c>
      <c r="F318" s="119">
        <v>749.4</v>
      </c>
      <c r="G318" s="119">
        <v>0</v>
      </c>
      <c r="H318" s="119">
        <v>749.4</v>
      </c>
      <c r="I318" s="119">
        <v>0</v>
      </c>
      <c r="J318" s="119">
        <v>749.4</v>
      </c>
    </row>
    <row r="319" spans="1:10" s="204" customFormat="1" ht="11.25">
      <c r="A319" s="117" t="s">
        <v>504</v>
      </c>
      <c r="B319" s="117" t="s">
        <v>436</v>
      </c>
      <c r="C319" s="117" t="s">
        <v>453</v>
      </c>
      <c r="D319" s="117" t="s">
        <v>405</v>
      </c>
      <c r="E319" s="118" t="s">
        <v>406</v>
      </c>
      <c r="F319" s="119">
        <v>749.4</v>
      </c>
      <c r="G319" s="119">
        <v>0</v>
      </c>
      <c r="H319" s="119">
        <v>749.4</v>
      </c>
      <c r="I319" s="119">
        <v>0</v>
      </c>
      <c r="J319" s="119">
        <v>749.4</v>
      </c>
    </row>
    <row r="320" spans="1:10" s="204" customFormat="1" ht="42" customHeight="1">
      <c r="A320" s="207" t="s">
        <v>506</v>
      </c>
      <c r="B320" s="207"/>
      <c r="C320" s="207"/>
      <c r="D320" s="207"/>
      <c r="E320" s="207"/>
      <c r="F320" s="208">
        <v>20878.85</v>
      </c>
      <c r="G320" s="208">
        <v>885.25</v>
      </c>
      <c r="H320" s="208">
        <v>21764.1</v>
      </c>
      <c r="I320" s="208">
        <v>56.2</v>
      </c>
      <c r="J320" s="208">
        <v>21820.3</v>
      </c>
    </row>
    <row r="321" spans="1:10" s="204" customFormat="1" ht="10.5">
      <c r="A321" s="210">
        <v>314</v>
      </c>
      <c r="B321" s="209" t="s">
        <v>66</v>
      </c>
      <c r="C321" s="209"/>
      <c r="D321" s="209"/>
      <c r="E321" s="226" t="s">
        <v>67</v>
      </c>
      <c r="F321" s="212">
        <v>7264.65</v>
      </c>
      <c r="G321" s="212">
        <v>-23.95</v>
      </c>
      <c r="H321" s="212">
        <v>7240.7</v>
      </c>
      <c r="I321" s="212">
        <v>-253.3</v>
      </c>
      <c r="J321" s="212">
        <v>6987.4</v>
      </c>
    </row>
    <row r="322" spans="1:10" s="204" customFormat="1" ht="31.5">
      <c r="A322" s="217">
        <v>314</v>
      </c>
      <c r="B322" s="214" t="s">
        <v>106</v>
      </c>
      <c r="C322" s="214"/>
      <c r="D322" s="214"/>
      <c r="E322" s="215" t="s">
        <v>107</v>
      </c>
      <c r="F322" s="216">
        <v>7264.65</v>
      </c>
      <c r="G322" s="216">
        <v>-23.95</v>
      </c>
      <c r="H322" s="216">
        <v>7240.7</v>
      </c>
      <c r="I322" s="216">
        <v>-253.3</v>
      </c>
      <c r="J322" s="216">
        <v>6987.4</v>
      </c>
    </row>
    <row r="323" spans="1:10" s="204" customFormat="1" ht="27" customHeight="1">
      <c r="A323" s="220" t="s">
        <v>507</v>
      </c>
      <c r="B323" s="111" t="s">
        <v>106</v>
      </c>
      <c r="C323" s="111" t="s">
        <v>108</v>
      </c>
      <c r="D323" s="111"/>
      <c r="E323" s="112" t="s">
        <v>109</v>
      </c>
      <c r="F323" s="113">
        <v>7264.65</v>
      </c>
      <c r="G323" s="113">
        <v>-23.95</v>
      </c>
      <c r="H323" s="113">
        <v>7240.7</v>
      </c>
      <c r="I323" s="113">
        <v>-253.3</v>
      </c>
      <c r="J323" s="113">
        <v>6987.4</v>
      </c>
    </row>
    <row r="324" spans="1:10" s="204" customFormat="1" ht="11.25">
      <c r="A324" s="222" t="s">
        <v>507</v>
      </c>
      <c r="B324" s="114" t="s">
        <v>106</v>
      </c>
      <c r="C324" s="114" t="s">
        <v>110</v>
      </c>
      <c r="D324" s="114"/>
      <c r="E324" s="115" t="s">
        <v>111</v>
      </c>
      <c r="F324" s="116">
        <v>7264.65</v>
      </c>
      <c r="G324" s="116">
        <v>-23.95</v>
      </c>
      <c r="H324" s="116">
        <v>7240.7</v>
      </c>
      <c r="I324" s="116">
        <v>-253.3</v>
      </c>
      <c r="J324" s="116">
        <v>6987.4</v>
      </c>
    </row>
    <row r="325" spans="1:10" s="204" customFormat="1" ht="22.5">
      <c r="A325" s="222" t="s">
        <v>507</v>
      </c>
      <c r="B325" s="114" t="s">
        <v>106</v>
      </c>
      <c r="C325" s="114" t="s">
        <v>112</v>
      </c>
      <c r="D325" s="114"/>
      <c r="E325" s="115" t="s">
        <v>113</v>
      </c>
      <c r="F325" s="116">
        <v>581.15</v>
      </c>
      <c r="G325" s="116">
        <v>-23.95</v>
      </c>
      <c r="H325" s="116">
        <v>557.2</v>
      </c>
      <c r="I325" s="116">
        <v>0</v>
      </c>
      <c r="J325" s="116">
        <v>557.2</v>
      </c>
    </row>
    <row r="326" spans="1:10" s="204" customFormat="1" ht="33.75">
      <c r="A326" s="224" t="s">
        <v>507</v>
      </c>
      <c r="B326" s="117" t="s">
        <v>106</v>
      </c>
      <c r="C326" s="117" t="s">
        <v>112</v>
      </c>
      <c r="D326" s="117" t="s">
        <v>76</v>
      </c>
      <c r="E326" s="118" t="s">
        <v>77</v>
      </c>
      <c r="F326" s="119">
        <v>436.45</v>
      </c>
      <c r="G326" s="119">
        <v>-23.95</v>
      </c>
      <c r="H326" s="119">
        <v>412.5</v>
      </c>
      <c r="I326" s="119">
        <v>0</v>
      </c>
      <c r="J326" s="119">
        <v>412.5</v>
      </c>
    </row>
    <row r="327" spans="1:10" s="204" customFormat="1" ht="11.25">
      <c r="A327" s="224" t="s">
        <v>507</v>
      </c>
      <c r="B327" s="117" t="s">
        <v>106</v>
      </c>
      <c r="C327" s="117" t="s">
        <v>112</v>
      </c>
      <c r="D327" s="117" t="s">
        <v>78</v>
      </c>
      <c r="E327" s="118" t="s">
        <v>79</v>
      </c>
      <c r="F327" s="119">
        <v>436.45</v>
      </c>
      <c r="G327" s="119">
        <v>-23.95</v>
      </c>
      <c r="H327" s="119">
        <v>412.5</v>
      </c>
      <c r="I327" s="119">
        <v>0</v>
      </c>
      <c r="J327" s="119">
        <v>412.5</v>
      </c>
    </row>
    <row r="328" spans="1:10" s="204" customFormat="1" ht="11.25">
      <c r="A328" s="224" t="s">
        <v>507</v>
      </c>
      <c r="B328" s="117" t="s">
        <v>106</v>
      </c>
      <c r="C328" s="117" t="s">
        <v>112</v>
      </c>
      <c r="D328" s="117" t="s">
        <v>87</v>
      </c>
      <c r="E328" s="118" t="s">
        <v>88</v>
      </c>
      <c r="F328" s="119">
        <v>144.7</v>
      </c>
      <c r="G328" s="119">
        <v>0</v>
      </c>
      <c r="H328" s="119">
        <v>144.7</v>
      </c>
      <c r="I328" s="119">
        <v>0</v>
      </c>
      <c r="J328" s="119">
        <v>144.7</v>
      </c>
    </row>
    <row r="329" spans="1:10" s="204" customFormat="1" ht="22.5">
      <c r="A329" s="224" t="s">
        <v>507</v>
      </c>
      <c r="B329" s="117" t="s">
        <v>106</v>
      </c>
      <c r="C329" s="117" t="s">
        <v>112</v>
      </c>
      <c r="D329" s="117" t="s">
        <v>89</v>
      </c>
      <c r="E329" s="118" t="s">
        <v>90</v>
      </c>
      <c r="F329" s="119">
        <v>144.7</v>
      </c>
      <c r="G329" s="119">
        <v>0</v>
      </c>
      <c r="H329" s="119">
        <v>144.7</v>
      </c>
      <c r="I329" s="119">
        <v>0</v>
      </c>
      <c r="J329" s="119">
        <v>144.7</v>
      </c>
    </row>
    <row r="330" spans="1:10" s="204" customFormat="1" ht="22.5">
      <c r="A330" s="222">
        <v>314</v>
      </c>
      <c r="B330" s="114" t="s">
        <v>106</v>
      </c>
      <c r="C330" s="114" t="s">
        <v>114</v>
      </c>
      <c r="D330" s="114"/>
      <c r="E330" s="115" t="s">
        <v>75</v>
      </c>
      <c r="F330" s="116">
        <v>6683.5</v>
      </c>
      <c r="G330" s="116">
        <v>0</v>
      </c>
      <c r="H330" s="116">
        <v>6683.5</v>
      </c>
      <c r="I330" s="116">
        <v>-253.3</v>
      </c>
      <c r="J330" s="116">
        <v>6430.2</v>
      </c>
    </row>
    <row r="331" spans="1:10" s="204" customFormat="1" ht="33.75">
      <c r="A331" s="224">
        <v>314</v>
      </c>
      <c r="B331" s="117" t="s">
        <v>106</v>
      </c>
      <c r="C331" s="117" t="s">
        <v>114</v>
      </c>
      <c r="D331" s="117" t="s">
        <v>76</v>
      </c>
      <c r="E331" s="118" t="s">
        <v>77</v>
      </c>
      <c r="F331" s="119">
        <v>4938.4</v>
      </c>
      <c r="G331" s="119">
        <v>0</v>
      </c>
      <c r="H331" s="119">
        <v>4938.4</v>
      </c>
      <c r="I331" s="119">
        <v>-253.3</v>
      </c>
      <c r="J331" s="119">
        <v>4685.1</v>
      </c>
    </row>
    <row r="332" spans="1:10" s="204" customFormat="1" ht="11.25">
      <c r="A332" s="224">
        <v>314</v>
      </c>
      <c r="B332" s="117" t="s">
        <v>106</v>
      </c>
      <c r="C332" s="117" t="s">
        <v>114</v>
      </c>
      <c r="D332" s="117" t="s">
        <v>78</v>
      </c>
      <c r="E332" s="118" t="s">
        <v>79</v>
      </c>
      <c r="F332" s="119">
        <v>4938.4</v>
      </c>
      <c r="G332" s="119">
        <v>0</v>
      </c>
      <c r="H332" s="119">
        <v>4938.4</v>
      </c>
      <c r="I332" s="119">
        <v>-253.3</v>
      </c>
      <c r="J332" s="119">
        <v>4685.1</v>
      </c>
    </row>
    <row r="333" spans="1:10" s="204" customFormat="1" ht="11.25">
      <c r="A333" s="224" t="s">
        <v>507</v>
      </c>
      <c r="B333" s="117" t="s">
        <v>106</v>
      </c>
      <c r="C333" s="117" t="s">
        <v>114</v>
      </c>
      <c r="D333" s="117" t="s">
        <v>87</v>
      </c>
      <c r="E333" s="118" t="s">
        <v>88</v>
      </c>
      <c r="F333" s="119">
        <v>1722.1</v>
      </c>
      <c r="G333" s="119">
        <v>0</v>
      </c>
      <c r="H333" s="119">
        <v>1722.1</v>
      </c>
      <c r="I333" s="119">
        <v>0</v>
      </c>
      <c r="J333" s="119">
        <v>1722.1</v>
      </c>
    </row>
    <row r="334" spans="1:10" s="204" customFormat="1" ht="22.5">
      <c r="A334" s="224" t="s">
        <v>507</v>
      </c>
      <c r="B334" s="117" t="s">
        <v>106</v>
      </c>
      <c r="C334" s="117" t="s">
        <v>114</v>
      </c>
      <c r="D334" s="117" t="s">
        <v>89</v>
      </c>
      <c r="E334" s="118" t="s">
        <v>90</v>
      </c>
      <c r="F334" s="119">
        <v>1722.1</v>
      </c>
      <c r="G334" s="119">
        <v>0</v>
      </c>
      <c r="H334" s="119">
        <v>1722.1</v>
      </c>
      <c r="I334" s="119">
        <v>0</v>
      </c>
      <c r="J334" s="119">
        <v>1722.1</v>
      </c>
    </row>
    <row r="335" spans="1:10" s="204" customFormat="1" ht="11.25">
      <c r="A335" s="224" t="s">
        <v>507</v>
      </c>
      <c r="B335" s="117" t="s">
        <v>106</v>
      </c>
      <c r="C335" s="117" t="s">
        <v>114</v>
      </c>
      <c r="D335" s="117" t="s">
        <v>91</v>
      </c>
      <c r="E335" s="118" t="s">
        <v>92</v>
      </c>
      <c r="F335" s="119">
        <v>23</v>
      </c>
      <c r="G335" s="119">
        <v>0</v>
      </c>
      <c r="H335" s="119">
        <v>23</v>
      </c>
      <c r="I335" s="119">
        <v>0</v>
      </c>
      <c r="J335" s="119">
        <v>23</v>
      </c>
    </row>
    <row r="336" spans="1:10" s="204" customFormat="1" ht="11.25">
      <c r="A336" s="224" t="s">
        <v>507</v>
      </c>
      <c r="B336" s="117" t="s">
        <v>106</v>
      </c>
      <c r="C336" s="117" t="s">
        <v>114</v>
      </c>
      <c r="D336" s="117" t="s">
        <v>93</v>
      </c>
      <c r="E336" s="118" t="s">
        <v>94</v>
      </c>
      <c r="F336" s="119">
        <v>23</v>
      </c>
      <c r="G336" s="119">
        <v>0</v>
      </c>
      <c r="H336" s="119">
        <v>23</v>
      </c>
      <c r="I336" s="119">
        <v>0</v>
      </c>
      <c r="J336" s="119">
        <v>23</v>
      </c>
    </row>
    <row r="337" spans="1:10" s="204" customFormat="1" ht="10.5">
      <c r="A337" s="210">
        <v>314</v>
      </c>
      <c r="B337" s="209" t="s">
        <v>241</v>
      </c>
      <c r="C337" s="209"/>
      <c r="D337" s="209"/>
      <c r="E337" s="226" t="s">
        <v>242</v>
      </c>
      <c r="F337" s="242">
        <v>97.9</v>
      </c>
      <c r="G337" s="242">
        <v>0</v>
      </c>
      <c r="H337" s="242">
        <v>97.9</v>
      </c>
      <c r="I337" s="242">
        <v>0</v>
      </c>
      <c r="J337" s="242">
        <v>97.9</v>
      </c>
    </row>
    <row r="338" spans="1:10" s="204" customFormat="1" ht="10.5">
      <c r="A338" s="217">
        <v>314</v>
      </c>
      <c r="B338" s="214" t="s">
        <v>278</v>
      </c>
      <c r="C338" s="214"/>
      <c r="D338" s="214"/>
      <c r="E338" s="215" t="s">
        <v>279</v>
      </c>
      <c r="F338" s="243">
        <v>97.9</v>
      </c>
      <c r="G338" s="243">
        <v>0</v>
      </c>
      <c r="H338" s="243">
        <v>97.9</v>
      </c>
      <c r="I338" s="243">
        <v>0</v>
      </c>
      <c r="J338" s="243">
        <v>97.9</v>
      </c>
    </row>
    <row r="339" spans="1:10" s="204" customFormat="1" ht="33.75">
      <c r="A339" s="220">
        <v>314</v>
      </c>
      <c r="B339" s="111" t="s">
        <v>278</v>
      </c>
      <c r="C339" s="111" t="s">
        <v>108</v>
      </c>
      <c r="D339" s="111"/>
      <c r="E339" s="112" t="s">
        <v>284</v>
      </c>
      <c r="F339" s="113">
        <v>97.9</v>
      </c>
      <c r="G339" s="113">
        <v>0</v>
      </c>
      <c r="H339" s="113">
        <v>97.9</v>
      </c>
      <c r="I339" s="113">
        <v>0</v>
      </c>
      <c r="J339" s="113">
        <v>97.9</v>
      </c>
    </row>
    <row r="340" spans="1:10" s="204" customFormat="1" ht="22.5">
      <c r="A340" s="222">
        <v>314</v>
      </c>
      <c r="B340" s="114" t="s">
        <v>278</v>
      </c>
      <c r="C340" s="114" t="s">
        <v>285</v>
      </c>
      <c r="D340" s="114"/>
      <c r="E340" s="115" t="s">
        <v>286</v>
      </c>
      <c r="F340" s="116">
        <v>97.9</v>
      </c>
      <c r="G340" s="116">
        <v>0</v>
      </c>
      <c r="H340" s="116">
        <v>97.9</v>
      </c>
      <c r="I340" s="116">
        <v>0</v>
      </c>
      <c r="J340" s="116">
        <v>97.9</v>
      </c>
    </row>
    <row r="341" spans="1:10" s="204" customFormat="1" ht="22.5">
      <c r="A341" s="224">
        <v>314</v>
      </c>
      <c r="B341" s="117" t="s">
        <v>278</v>
      </c>
      <c r="C341" s="117" t="s">
        <v>287</v>
      </c>
      <c r="D341" s="117"/>
      <c r="E341" s="118" t="s">
        <v>288</v>
      </c>
      <c r="F341" s="119">
        <v>97.9</v>
      </c>
      <c r="G341" s="119">
        <v>0</v>
      </c>
      <c r="H341" s="119">
        <v>97.9</v>
      </c>
      <c r="I341" s="119">
        <v>0</v>
      </c>
      <c r="J341" s="119">
        <v>97.9</v>
      </c>
    </row>
    <row r="342" spans="1:10" s="204" customFormat="1" ht="11.25">
      <c r="A342" s="224">
        <v>314</v>
      </c>
      <c r="B342" s="117" t="s">
        <v>278</v>
      </c>
      <c r="C342" s="117" t="s">
        <v>287</v>
      </c>
      <c r="D342" s="117" t="s">
        <v>91</v>
      </c>
      <c r="E342" s="118" t="s">
        <v>92</v>
      </c>
      <c r="F342" s="119">
        <v>97.9</v>
      </c>
      <c r="G342" s="119">
        <v>0</v>
      </c>
      <c r="H342" s="119">
        <v>97.9</v>
      </c>
      <c r="I342" s="119">
        <v>0</v>
      </c>
      <c r="J342" s="119">
        <v>97.9</v>
      </c>
    </row>
    <row r="343" spans="1:10" s="204" customFormat="1" ht="22.5">
      <c r="A343" s="224">
        <v>314</v>
      </c>
      <c r="B343" s="117" t="s">
        <v>278</v>
      </c>
      <c r="C343" s="117" t="s">
        <v>287</v>
      </c>
      <c r="D343" s="117" t="s">
        <v>178</v>
      </c>
      <c r="E343" s="118" t="s">
        <v>179</v>
      </c>
      <c r="F343" s="119">
        <v>97.9</v>
      </c>
      <c r="G343" s="119">
        <v>0</v>
      </c>
      <c r="H343" s="119">
        <v>97.9</v>
      </c>
      <c r="I343" s="119">
        <v>0</v>
      </c>
      <c r="J343" s="119">
        <v>97.9</v>
      </c>
    </row>
    <row r="344" spans="1:10" s="204" customFormat="1" ht="10.5">
      <c r="A344" s="210">
        <v>314</v>
      </c>
      <c r="B344" s="209" t="s">
        <v>301</v>
      </c>
      <c r="C344" s="209"/>
      <c r="D344" s="209"/>
      <c r="E344" s="226" t="s">
        <v>302</v>
      </c>
      <c r="F344" s="242">
        <v>13516.3</v>
      </c>
      <c r="G344" s="242">
        <v>909.2</v>
      </c>
      <c r="H344" s="242">
        <v>14425.5</v>
      </c>
      <c r="I344" s="242">
        <v>309.5</v>
      </c>
      <c r="J344" s="242">
        <v>14735</v>
      </c>
    </row>
    <row r="345" spans="1:10" s="204" customFormat="1" ht="10.5">
      <c r="A345" s="217">
        <v>314</v>
      </c>
      <c r="B345" s="214" t="s">
        <v>341</v>
      </c>
      <c r="C345" s="214"/>
      <c r="D345" s="214"/>
      <c r="E345" s="215" t="s">
        <v>342</v>
      </c>
      <c r="F345" s="243">
        <v>13516.3</v>
      </c>
      <c r="G345" s="243">
        <v>909.2</v>
      </c>
      <c r="H345" s="243">
        <v>14425.5</v>
      </c>
      <c r="I345" s="243">
        <v>309.5</v>
      </c>
      <c r="J345" s="243">
        <v>14735</v>
      </c>
    </row>
    <row r="346" spans="1:10" s="204" customFormat="1" ht="30" customHeight="1">
      <c r="A346" s="220">
        <v>314</v>
      </c>
      <c r="B346" s="111" t="s">
        <v>341</v>
      </c>
      <c r="C346" s="111" t="s">
        <v>108</v>
      </c>
      <c r="D346" s="111"/>
      <c r="E346" s="112" t="s">
        <v>284</v>
      </c>
      <c r="F346" s="113">
        <v>13516.3</v>
      </c>
      <c r="G346" s="113">
        <v>909.2</v>
      </c>
      <c r="H346" s="113">
        <v>14425.5</v>
      </c>
      <c r="I346" s="113">
        <v>200</v>
      </c>
      <c r="J346" s="113">
        <v>14625.5</v>
      </c>
    </row>
    <row r="347" spans="1:10" s="204" customFormat="1" ht="11.25">
      <c r="A347" s="222">
        <v>314</v>
      </c>
      <c r="B347" s="114" t="s">
        <v>341</v>
      </c>
      <c r="C347" s="114" t="s">
        <v>343</v>
      </c>
      <c r="D347" s="114"/>
      <c r="E347" s="115" t="s">
        <v>344</v>
      </c>
      <c r="F347" s="116">
        <v>13516.3</v>
      </c>
      <c r="G347" s="116">
        <v>909.2</v>
      </c>
      <c r="H347" s="116">
        <v>14425.5</v>
      </c>
      <c r="I347" s="116">
        <v>200</v>
      </c>
      <c r="J347" s="116">
        <v>14625.5</v>
      </c>
    </row>
    <row r="348" spans="1:10" s="204" customFormat="1" ht="11.25">
      <c r="A348" s="224">
        <v>314</v>
      </c>
      <c r="B348" s="117" t="s">
        <v>341</v>
      </c>
      <c r="C348" s="117" t="s">
        <v>345</v>
      </c>
      <c r="D348" s="117"/>
      <c r="E348" s="118" t="s">
        <v>144</v>
      </c>
      <c r="F348" s="119">
        <v>9883.7</v>
      </c>
      <c r="G348" s="119">
        <v>909.2</v>
      </c>
      <c r="H348" s="119">
        <v>10792.9</v>
      </c>
      <c r="I348" s="119">
        <v>200</v>
      </c>
      <c r="J348" s="119">
        <v>10992.9</v>
      </c>
    </row>
    <row r="349" spans="1:10" s="204" customFormat="1" ht="22.5">
      <c r="A349" s="224">
        <v>314</v>
      </c>
      <c r="B349" s="117" t="s">
        <v>341</v>
      </c>
      <c r="C349" s="117" t="s">
        <v>345</v>
      </c>
      <c r="D349" s="117" t="s">
        <v>145</v>
      </c>
      <c r="E349" s="118" t="s">
        <v>146</v>
      </c>
      <c r="F349" s="119">
        <v>9883.7</v>
      </c>
      <c r="G349" s="119">
        <v>909.2</v>
      </c>
      <c r="H349" s="119">
        <v>10792.9</v>
      </c>
      <c r="I349" s="119">
        <v>200</v>
      </c>
      <c r="J349" s="119">
        <v>10992.9</v>
      </c>
    </row>
    <row r="350" spans="1:10" s="204" customFormat="1" ht="11.25">
      <c r="A350" s="224">
        <v>314</v>
      </c>
      <c r="B350" s="117" t="s">
        <v>341</v>
      </c>
      <c r="C350" s="117" t="s">
        <v>345</v>
      </c>
      <c r="D350" s="117" t="s">
        <v>147</v>
      </c>
      <c r="E350" s="118" t="s">
        <v>148</v>
      </c>
      <c r="F350" s="119">
        <v>9883.7</v>
      </c>
      <c r="G350" s="119">
        <v>909.2</v>
      </c>
      <c r="H350" s="119">
        <v>10792.9</v>
      </c>
      <c r="I350" s="119">
        <v>200</v>
      </c>
      <c r="J350" s="119">
        <v>10992.9</v>
      </c>
    </row>
    <row r="351" spans="1:10" s="204" customFormat="1" ht="11.25">
      <c r="A351" s="224">
        <v>314</v>
      </c>
      <c r="B351" s="117" t="s">
        <v>341</v>
      </c>
      <c r="C351" s="117" t="s">
        <v>346</v>
      </c>
      <c r="D351" s="117"/>
      <c r="E351" s="118" t="s">
        <v>347</v>
      </c>
      <c r="F351" s="119">
        <v>3019.2</v>
      </c>
      <c r="G351" s="119">
        <v>0</v>
      </c>
      <c r="H351" s="119">
        <v>3019.2</v>
      </c>
      <c r="I351" s="119">
        <v>0</v>
      </c>
      <c r="J351" s="119">
        <v>3019.2</v>
      </c>
    </row>
    <row r="352" spans="1:10" s="204" customFormat="1" ht="11.25">
      <c r="A352" s="224">
        <v>314</v>
      </c>
      <c r="B352" s="117" t="s">
        <v>341</v>
      </c>
      <c r="C352" s="117" t="s">
        <v>346</v>
      </c>
      <c r="D352" s="117" t="s">
        <v>87</v>
      </c>
      <c r="E352" s="118" t="s">
        <v>88</v>
      </c>
      <c r="F352" s="119">
        <v>3019.2</v>
      </c>
      <c r="G352" s="119">
        <v>0</v>
      </c>
      <c r="H352" s="119">
        <v>3019.2</v>
      </c>
      <c r="I352" s="119">
        <v>0</v>
      </c>
      <c r="J352" s="119">
        <v>3019.2</v>
      </c>
    </row>
    <row r="353" spans="1:10" s="204" customFormat="1" ht="22.5">
      <c r="A353" s="224">
        <v>314</v>
      </c>
      <c r="B353" s="117" t="s">
        <v>341</v>
      </c>
      <c r="C353" s="117" t="s">
        <v>346</v>
      </c>
      <c r="D353" s="117" t="s">
        <v>89</v>
      </c>
      <c r="E353" s="118" t="s">
        <v>90</v>
      </c>
      <c r="F353" s="119">
        <v>3019.2</v>
      </c>
      <c r="G353" s="119">
        <v>0</v>
      </c>
      <c r="H353" s="119">
        <v>3019.2</v>
      </c>
      <c r="I353" s="119">
        <v>0</v>
      </c>
      <c r="J353" s="119">
        <v>3019.2</v>
      </c>
    </row>
    <row r="354" spans="1:10" s="204" customFormat="1" ht="11.25">
      <c r="A354" s="224">
        <v>314</v>
      </c>
      <c r="B354" s="117" t="s">
        <v>341</v>
      </c>
      <c r="C354" s="117" t="s">
        <v>348</v>
      </c>
      <c r="D354" s="117"/>
      <c r="E354" s="118" t="s">
        <v>349</v>
      </c>
      <c r="F354" s="119">
        <v>183.9</v>
      </c>
      <c r="G354" s="119">
        <v>0</v>
      </c>
      <c r="H354" s="119">
        <v>183.9</v>
      </c>
      <c r="I354" s="119">
        <v>0</v>
      </c>
      <c r="J354" s="119">
        <v>183.9</v>
      </c>
    </row>
    <row r="355" spans="1:10" s="204" customFormat="1" ht="11.25">
      <c r="A355" s="224">
        <v>314</v>
      </c>
      <c r="B355" s="117" t="s">
        <v>341</v>
      </c>
      <c r="C355" s="117" t="s">
        <v>348</v>
      </c>
      <c r="D355" s="117" t="s">
        <v>87</v>
      </c>
      <c r="E355" s="118" t="s">
        <v>88</v>
      </c>
      <c r="F355" s="119">
        <v>183.9</v>
      </c>
      <c r="G355" s="119">
        <v>0</v>
      </c>
      <c r="H355" s="119">
        <v>183.9</v>
      </c>
      <c r="I355" s="119">
        <v>0</v>
      </c>
      <c r="J355" s="119">
        <v>183.9</v>
      </c>
    </row>
    <row r="356" spans="1:10" s="204" customFormat="1" ht="22.5">
      <c r="A356" s="224">
        <v>314</v>
      </c>
      <c r="B356" s="117" t="s">
        <v>341</v>
      </c>
      <c r="C356" s="117" t="s">
        <v>348</v>
      </c>
      <c r="D356" s="117" t="s">
        <v>89</v>
      </c>
      <c r="E356" s="118" t="s">
        <v>90</v>
      </c>
      <c r="F356" s="119">
        <v>183.9</v>
      </c>
      <c r="G356" s="119">
        <v>0</v>
      </c>
      <c r="H356" s="119">
        <v>183.9</v>
      </c>
      <c r="I356" s="119">
        <v>0</v>
      </c>
      <c r="J356" s="119">
        <v>183.9</v>
      </c>
    </row>
    <row r="357" spans="1:10" s="204" customFormat="1" ht="11.25">
      <c r="A357" s="224">
        <v>314</v>
      </c>
      <c r="B357" s="117" t="s">
        <v>341</v>
      </c>
      <c r="C357" s="117" t="s">
        <v>350</v>
      </c>
      <c r="D357" s="117"/>
      <c r="E357" s="118" t="s">
        <v>351</v>
      </c>
      <c r="F357" s="119">
        <v>429.5</v>
      </c>
      <c r="G357" s="119">
        <v>0</v>
      </c>
      <c r="H357" s="119">
        <v>429.5</v>
      </c>
      <c r="I357" s="119">
        <v>0</v>
      </c>
      <c r="J357" s="119">
        <v>429.5</v>
      </c>
    </row>
    <row r="358" spans="1:10" s="204" customFormat="1" ht="11.25">
      <c r="A358" s="224">
        <v>314</v>
      </c>
      <c r="B358" s="117" t="s">
        <v>341</v>
      </c>
      <c r="C358" s="117" t="s">
        <v>350</v>
      </c>
      <c r="D358" s="117" t="s">
        <v>87</v>
      </c>
      <c r="E358" s="118" t="s">
        <v>88</v>
      </c>
      <c r="F358" s="119">
        <v>429.5</v>
      </c>
      <c r="G358" s="119">
        <v>0</v>
      </c>
      <c r="H358" s="119">
        <v>429.5</v>
      </c>
      <c r="I358" s="119">
        <v>0</v>
      </c>
      <c r="J358" s="119">
        <v>429.5</v>
      </c>
    </row>
    <row r="359" spans="1:10" s="204" customFormat="1" ht="22.5">
      <c r="A359" s="224">
        <v>314</v>
      </c>
      <c r="B359" s="117" t="s">
        <v>341</v>
      </c>
      <c r="C359" s="117" t="s">
        <v>350</v>
      </c>
      <c r="D359" s="117" t="s">
        <v>89</v>
      </c>
      <c r="E359" s="118" t="s">
        <v>90</v>
      </c>
      <c r="F359" s="119">
        <v>429.5</v>
      </c>
      <c r="G359" s="119">
        <v>0</v>
      </c>
      <c r="H359" s="119">
        <v>429.5</v>
      </c>
      <c r="I359" s="119">
        <v>0</v>
      </c>
      <c r="J359" s="119">
        <v>429.5</v>
      </c>
    </row>
    <row r="360" spans="1:10" s="204" customFormat="1" ht="22.5">
      <c r="A360" s="220">
        <v>314</v>
      </c>
      <c r="B360" s="56" t="s">
        <v>341</v>
      </c>
      <c r="C360" s="56" t="s">
        <v>170</v>
      </c>
      <c r="D360" s="56"/>
      <c r="E360" s="57" t="s">
        <v>259</v>
      </c>
      <c r="F360" s="119"/>
      <c r="G360" s="119"/>
      <c r="H360" s="113">
        <v>0</v>
      </c>
      <c r="I360" s="113">
        <v>109.5</v>
      </c>
      <c r="J360" s="113">
        <v>109.5</v>
      </c>
    </row>
    <row r="361" spans="1:10" s="204" customFormat="1" ht="11.25">
      <c r="A361" s="224">
        <v>314</v>
      </c>
      <c r="B361" s="59" t="s">
        <v>341</v>
      </c>
      <c r="C361" s="59" t="s">
        <v>357</v>
      </c>
      <c r="D361" s="59"/>
      <c r="E361" s="60" t="s">
        <v>358</v>
      </c>
      <c r="F361" s="119"/>
      <c r="G361" s="119"/>
      <c r="H361" s="116">
        <v>0</v>
      </c>
      <c r="I361" s="116">
        <v>109.5</v>
      </c>
      <c r="J361" s="116">
        <v>109.5</v>
      </c>
    </row>
    <row r="362" spans="1:10" s="204" customFormat="1" ht="22.5">
      <c r="A362" s="224">
        <v>314</v>
      </c>
      <c r="B362" s="62" t="s">
        <v>341</v>
      </c>
      <c r="C362" s="62" t="s">
        <v>357</v>
      </c>
      <c r="D362" s="62" t="s">
        <v>145</v>
      </c>
      <c r="E362" s="63" t="s">
        <v>146</v>
      </c>
      <c r="F362" s="119"/>
      <c r="G362" s="119"/>
      <c r="H362" s="119">
        <v>0</v>
      </c>
      <c r="I362" s="119">
        <v>109.5</v>
      </c>
      <c r="J362" s="119">
        <v>109.5</v>
      </c>
    </row>
    <row r="363" spans="1:10" s="204" customFormat="1" ht="11.25">
      <c r="A363" s="224">
        <v>314</v>
      </c>
      <c r="B363" s="62" t="s">
        <v>341</v>
      </c>
      <c r="C363" s="62" t="s">
        <v>357</v>
      </c>
      <c r="D363" s="62" t="s">
        <v>147</v>
      </c>
      <c r="E363" s="63" t="s">
        <v>148</v>
      </c>
      <c r="F363" s="119"/>
      <c r="G363" s="119"/>
      <c r="H363" s="119">
        <v>0</v>
      </c>
      <c r="I363" s="119">
        <v>109.5</v>
      </c>
      <c r="J363" s="119">
        <v>109.5</v>
      </c>
    </row>
    <row r="364" spans="1:10" s="204" customFormat="1" ht="28.5" customHeight="1">
      <c r="A364" s="244" t="s">
        <v>508</v>
      </c>
      <c r="B364" s="245"/>
      <c r="C364" s="245"/>
      <c r="D364" s="245"/>
      <c r="E364" s="246"/>
      <c r="F364" s="208">
        <v>94436.3</v>
      </c>
      <c r="G364" s="208">
        <v>127.3</v>
      </c>
      <c r="H364" s="208">
        <v>94563.6</v>
      </c>
      <c r="I364" s="208">
        <v>1753.7</v>
      </c>
      <c r="J364" s="208">
        <v>96317.3</v>
      </c>
    </row>
    <row r="365" spans="1:10" s="247" customFormat="1" ht="11.25">
      <c r="A365" s="209" t="s">
        <v>509</v>
      </c>
      <c r="B365" s="209" t="s">
        <v>66</v>
      </c>
      <c r="C365" s="209"/>
      <c r="D365" s="209"/>
      <c r="E365" s="226" t="s">
        <v>67</v>
      </c>
      <c r="F365" s="212">
        <v>11066.6</v>
      </c>
      <c r="G365" s="212">
        <v>-24</v>
      </c>
      <c r="H365" s="212">
        <v>11042.6</v>
      </c>
      <c r="I365" s="212">
        <v>-1123.2</v>
      </c>
      <c r="J365" s="212">
        <v>9919.4</v>
      </c>
    </row>
    <row r="366" spans="1:10" s="247" customFormat="1" ht="11.25">
      <c r="A366" s="214" t="s">
        <v>509</v>
      </c>
      <c r="B366" s="214" t="s">
        <v>139</v>
      </c>
      <c r="C366" s="214"/>
      <c r="D366" s="214"/>
      <c r="E366" s="215" t="s">
        <v>140</v>
      </c>
      <c r="F366" s="216">
        <v>11066.6</v>
      </c>
      <c r="G366" s="216">
        <v>-24</v>
      </c>
      <c r="H366" s="216">
        <v>11042.6</v>
      </c>
      <c r="I366" s="216">
        <v>-1123.2</v>
      </c>
      <c r="J366" s="216">
        <v>9919.4</v>
      </c>
    </row>
    <row r="367" spans="1:10" ht="22.5">
      <c r="A367" s="111" t="s">
        <v>509</v>
      </c>
      <c r="B367" s="111" t="s">
        <v>139</v>
      </c>
      <c r="C367" s="111" t="s">
        <v>170</v>
      </c>
      <c r="D367" s="111"/>
      <c r="E367" s="112" t="s">
        <v>171</v>
      </c>
      <c r="F367" s="113">
        <v>814.5</v>
      </c>
      <c r="G367" s="113">
        <v>0</v>
      </c>
      <c r="H367" s="113">
        <v>814.5</v>
      </c>
      <c r="I367" s="113">
        <v>-814.5</v>
      </c>
      <c r="J367" s="113">
        <v>0</v>
      </c>
    </row>
    <row r="368" spans="1:10" ht="11.25">
      <c r="A368" s="114" t="s">
        <v>509</v>
      </c>
      <c r="B368" s="114" t="s">
        <v>139</v>
      </c>
      <c r="C368" s="114" t="s">
        <v>172</v>
      </c>
      <c r="D368" s="114"/>
      <c r="E368" s="115" t="s">
        <v>173</v>
      </c>
      <c r="F368" s="116">
        <v>814.5</v>
      </c>
      <c r="G368" s="116">
        <v>0</v>
      </c>
      <c r="H368" s="116">
        <v>814.5</v>
      </c>
      <c r="I368" s="116">
        <v>-814.5</v>
      </c>
      <c r="J368" s="116">
        <v>0</v>
      </c>
    </row>
    <row r="369" spans="1:10" ht="11.25">
      <c r="A369" s="117" t="s">
        <v>509</v>
      </c>
      <c r="B369" s="117" t="s">
        <v>139</v>
      </c>
      <c r="C369" s="117" t="s">
        <v>172</v>
      </c>
      <c r="D369" s="117" t="s">
        <v>91</v>
      </c>
      <c r="E369" s="118" t="s">
        <v>92</v>
      </c>
      <c r="F369" s="119">
        <v>814.5</v>
      </c>
      <c r="G369" s="119">
        <v>0</v>
      </c>
      <c r="H369" s="119">
        <v>814.5</v>
      </c>
      <c r="I369" s="119">
        <v>-814.5</v>
      </c>
      <c r="J369" s="119">
        <v>0</v>
      </c>
    </row>
    <row r="370" spans="1:10" ht="11.25">
      <c r="A370" s="117" t="s">
        <v>509</v>
      </c>
      <c r="B370" s="117" t="s">
        <v>139</v>
      </c>
      <c r="C370" s="117" t="s">
        <v>172</v>
      </c>
      <c r="D370" s="117" t="s">
        <v>95</v>
      </c>
      <c r="E370" s="118" t="s">
        <v>96</v>
      </c>
      <c r="F370" s="119">
        <v>814.5</v>
      </c>
      <c r="G370" s="119">
        <v>0</v>
      </c>
      <c r="H370" s="119">
        <v>814.5</v>
      </c>
      <c r="I370" s="119">
        <v>-814.5</v>
      </c>
      <c r="J370" s="119">
        <v>0</v>
      </c>
    </row>
    <row r="371" spans="1:10" ht="33.75">
      <c r="A371" s="111" t="s">
        <v>509</v>
      </c>
      <c r="B371" s="56" t="s">
        <v>139</v>
      </c>
      <c r="C371" s="56" t="s">
        <v>196</v>
      </c>
      <c r="D371" s="56"/>
      <c r="E371" s="85" t="s">
        <v>197</v>
      </c>
      <c r="F371" s="113">
        <v>130</v>
      </c>
      <c r="G371" s="113">
        <v>0</v>
      </c>
      <c r="H371" s="113">
        <v>130</v>
      </c>
      <c r="I371" s="113">
        <v>0</v>
      </c>
      <c r="J371" s="113">
        <v>130</v>
      </c>
    </row>
    <row r="372" spans="1:10" ht="11.25">
      <c r="A372" s="114" t="s">
        <v>509</v>
      </c>
      <c r="B372" s="59" t="s">
        <v>139</v>
      </c>
      <c r="C372" s="59" t="s">
        <v>198</v>
      </c>
      <c r="D372" s="59"/>
      <c r="E372" s="82" t="s">
        <v>199</v>
      </c>
      <c r="F372" s="116">
        <v>130</v>
      </c>
      <c r="G372" s="116">
        <v>0</v>
      </c>
      <c r="H372" s="116">
        <v>130</v>
      </c>
      <c r="I372" s="116">
        <v>0</v>
      </c>
      <c r="J372" s="116">
        <v>130</v>
      </c>
    </row>
    <row r="373" spans="1:10" ht="11.25">
      <c r="A373" s="117" t="s">
        <v>509</v>
      </c>
      <c r="B373" s="62" t="s">
        <v>139</v>
      </c>
      <c r="C373" s="62" t="s">
        <v>198</v>
      </c>
      <c r="D373" s="62" t="s">
        <v>87</v>
      </c>
      <c r="E373" s="84" t="s">
        <v>88</v>
      </c>
      <c r="F373" s="119">
        <v>130</v>
      </c>
      <c r="G373" s="119">
        <v>0</v>
      </c>
      <c r="H373" s="119">
        <v>130</v>
      </c>
      <c r="I373" s="119">
        <v>0</v>
      </c>
      <c r="J373" s="119">
        <v>130</v>
      </c>
    </row>
    <row r="374" spans="1:10" ht="22.5">
      <c r="A374" s="117" t="s">
        <v>509</v>
      </c>
      <c r="B374" s="62" t="s">
        <v>139</v>
      </c>
      <c r="C374" s="62" t="s">
        <v>198</v>
      </c>
      <c r="D374" s="62" t="s">
        <v>89</v>
      </c>
      <c r="E374" s="84" t="s">
        <v>90</v>
      </c>
      <c r="F374" s="119">
        <v>130</v>
      </c>
      <c r="G374" s="119">
        <v>0</v>
      </c>
      <c r="H374" s="119">
        <v>130</v>
      </c>
      <c r="I374" s="119">
        <v>0</v>
      </c>
      <c r="J374" s="119">
        <v>130</v>
      </c>
    </row>
    <row r="375" spans="1:10" ht="22.5">
      <c r="A375" s="111" t="s">
        <v>509</v>
      </c>
      <c r="B375" s="111" t="s">
        <v>139</v>
      </c>
      <c r="C375" s="111" t="s">
        <v>207</v>
      </c>
      <c r="D375" s="111"/>
      <c r="E375" s="112" t="s">
        <v>208</v>
      </c>
      <c r="F375" s="113">
        <v>10122.1</v>
      </c>
      <c r="G375" s="113">
        <v>-24</v>
      </c>
      <c r="H375" s="113">
        <v>10098.1</v>
      </c>
      <c r="I375" s="113">
        <v>-308.7</v>
      </c>
      <c r="J375" s="113">
        <v>9789.4</v>
      </c>
    </row>
    <row r="376" spans="1:10" ht="22.5">
      <c r="A376" s="114" t="s">
        <v>509</v>
      </c>
      <c r="B376" s="114" t="s">
        <v>139</v>
      </c>
      <c r="C376" s="114" t="s">
        <v>209</v>
      </c>
      <c r="D376" s="114"/>
      <c r="E376" s="115" t="s">
        <v>210</v>
      </c>
      <c r="F376" s="116">
        <v>50</v>
      </c>
      <c r="G376" s="116">
        <v>0</v>
      </c>
      <c r="H376" s="116">
        <v>50</v>
      </c>
      <c r="I376" s="116">
        <v>0</v>
      </c>
      <c r="J376" s="116">
        <v>50</v>
      </c>
    </row>
    <row r="377" spans="1:10" ht="11.25">
      <c r="A377" s="117" t="s">
        <v>509</v>
      </c>
      <c r="B377" s="117" t="s">
        <v>139</v>
      </c>
      <c r="C377" s="117" t="s">
        <v>209</v>
      </c>
      <c r="D377" s="117" t="s">
        <v>87</v>
      </c>
      <c r="E377" s="118" t="s">
        <v>88</v>
      </c>
      <c r="F377" s="119">
        <v>50</v>
      </c>
      <c r="G377" s="119">
        <v>0</v>
      </c>
      <c r="H377" s="119">
        <v>50</v>
      </c>
      <c r="I377" s="119">
        <v>0</v>
      </c>
      <c r="J377" s="119">
        <v>50</v>
      </c>
    </row>
    <row r="378" spans="1:10" ht="22.5">
      <c r="A378" s="117" t="s">
        <v>509</v>
      </c>
      <c r="B378" s="117" t="s">
        <v>139</v>
      </c>
      <c r="C378" s="117" t="s">
        <v>209</v>
      </c>
      <c r="D378" s="117" t="s">
        <v>89</v>
      </c>
      <c r="E378" s="118" t="s">
        <v>90</v>
      </c>
      <c r="F378" s="119">
        <v>50</v>
      </c>
      <c r="G378" s="119">
        <v>0</v>
      </c>
      <c r="H378" s="119">
        <v>50</v>
      </c>
      <c r="I378" s="119">
        <v>0</v>
      </c>
      <c r="J378" s="119">
        <v>50</v>
      </c>
    </row>
    <row r="379" spans="1:10" ht="11.25">
      <c r="A379" s="114" t="s">
        <v>509</v>
      </c>
      <c r="B379" s="114" t="s">
        <v>139</v>
      </c>
      <c r="C379" s="114" t="s">
        <v>211</v>
      </c>
      <c r="D379" s="114"/>
      <c r="E379" s="115" t="s">
        <v>212</v>
      </c>
      <c r="F379" s="116">
        <v>506.2</v>
      </c>
      <c r="G379" s="116">
        <v>-24</v>
      </c>
      <c r="H379" s="116">
        <v>482.2</v>
      </c>
      <c r="I379" s="116">
        <v>0</v>
      </c>
      <c r="J379" s="116">
        <v>482.2</v>
      </c>
    </row>
    <row r="380" spans="1:10" ht="33.75">
      <c r="A380" s="117" t="s">
        <v>509</v>
      </c>
      <c r="B380" s="117" t="s">
        <v>139</v>
      </c>
      <c r="C380" s="117" t="s">
        <v>211</v>
      </c>
      <c r="D380" s="117" t="s">
        <v>76</v>
      </c>
      <c r="E380" s="118" t="s">
        <v>77</v>
      </c>
      <c r="F380" s="119">
        <v>485</v>
      </c>
      <c r="G380" s="119">
        <v>-24</v>
      </c>
      <c r="H380" s="119">
        <v>461</v>
      </c>
      <c r="I380" s="119">
        <v>0</v>
      </c>
      <c r="J380" s="119">
        <v>461</v>
      </c>
    </row>
    <row r="381" spans="1:10" ht="11.25">
      <c r="A381" s="117" t="s">
        <v>509</v>
      </c>
      <c r="B381" s="117" t="s">
        <v>139</v>
      </c>
      <c r="C381" s="117" t="s">
        <v>211</v>
      </c>
      <c r="D381" s="117" t="s">
        <v>78</v>
      </c>
      <c r="E381" s="118" t="s">
        <v>79</v>
      </c>
      <c r="F381" s="119">
        <v>485</v>
      </c>
      <c r="G381" s="119">
        <v>-24</v>
      </c>
      <c r="H381" s="119">
        <v>461</v>
      </c>
      <c r="I381" s="119">
        <v>0</v>
      </c>
      <c r="J381" s="119">
        <v>461</v>
      </c>
    </row>
    <row r="382" spans="1:10" ht="11.25">
      <c r="A382" s="117" t="s">
        <v>509</v>
      </c>
      <c r="B382" s="117" t="s">
        <v>139</v>
      </c>
      <c r="C382" s="117" t="s">
        <v>211</v>
      </c>
      <c r="D382" s="117" t="s">
        <v>87</v>
      </c>
      <c r="E382" s="118" t="s">
        <v>88</v>
      </c>
      <c r="F382" s="119">
        <v>21.2</v>
      </c>
      <c r="G382" s="119">
        <v>0</v>
      </c>
      <c r="H382" s="119">
        <v>21.2</v>
      </c>
      <c r="I382" s="119">
        <v>0</v>
      </c>
      <c r="J382" s="119">
        <v>21.2</v>
      </c>
    </row>
    <row r="383" spans="1:10" ht="22.5">
      <c r="A383" s="117" t="s">
        <v>509</v>
      </c>
      <c r="B383" s="117" t="s">
        <v>139</v>
      </c>
      <c r="C383" s="117" t="s">
        <v>211</v>
      </c>
      <c r="D383" s="117" t="s">
        <v>89</v>
      </c>
      <c r="E383" s="118" t="s">
        <v>90</v>
      </c>
      <c r="F383" s="119">
        <v>21.2</v>
      </c>
      <c r="G383" s="119">
        <v>0</v>
      </c>
      <c r="H383" s="119">
        <v>21.2</v>
      </c>
      <c r="I383" s="119">
        <v>0</v>
      </c>
      <c r="J383" s="119">
        <v>21.2</v>
      </c>
    </row>
    <row r="384" spans="1:10" ht="22.5">
      <c r="A384" s="114" t="s">
        <v>509</v>
      </c>
      <c r="B384" s="114" t="s">
        <v>139</v>
      </c>
      <c r="C384" s="114" t="s">
        <v>213</v>
      </c>
      <c r="D384" s="114"/>
      <c r="E384" s="115" t="s">
        <v>75</v>
      </c>
      <c r="F384" s="116">
        <v>9565.9</v>
      </c>
      <c r="G384" s="116">
        <v>0</v>
      </c>
      <c r="H384" s="116">
        <v>9565.9</v>
      </c>
      <c r="I384" s="116">
        <v>-308.7</v>
      </c>
      <c r="J384" s="116">
        <v>9257.2</v>
      </c>
    </row>
    <row r="385" spans="1:10" ht="33.75">
      <c r="A385" s="117" t="s">
        <v>509</v>
      </c>
      <c r="B385" s="117" t="s">
        <v>139</v>
      </c>
      <c r="C385" s="117" t="s">
        <v>213</v>
      </c>
      <c r="D385" s="117" t="s">
        <v>76</v>
      </c>
      <c r="E385" s="118" t="s">
        <v>77</v>
      </c>
      <c r="F385" s="119">
        <v>9149.4</v>
      </c>
      <c r="G385" s="119">
        <v>0</v>
      </c>
      <c r="H385" s="119">
        <v>9149.4</v>
      </c>
      <c r="I385" s="119">
        <v>-308.7</v>
      </c>
      <c r="J385" s="119">
        <v>8840.7</v>
      </c>
    </row>
    <row r="386" spans="1:10" ht="11.25">
      <c r="A386" s="117" t="s">
        <v>509</v>
      </c>
      <c r="B386" s="117" t="s">
        <v>139</v>
      </c>
      <c r="C386" s="117" t="s">
        <v>213</v>
      </c>
      <c r="D386" s="117" t="s">
        <v>78</v>
      </c>
      <c r="E386" s="118" t="s">
        <v>79</v>
      </c>
      <c r="F386" s="119">
        <v>9149.4</v>
      </c>
      <c r="G386" s="119">
        <v>0</v>
      </c>
      <c r="H386" s="119">
        <v>9149.4</v>
      </c>
      <c r="I386" s="119">
        <v>-308.7</v>
      </c>
      <c r="J386" s="119">
        <v>8840.7</v>
      </c>
    </row>
    <row r="387" spans="1:10" ht="11.25">
      <c r="A387" s="117" t="s">
        <v>509</v>
      </c>
      <c r="B387" s="117" t="s">
        <v>139</v>
      </c>
      <c r="C387" s="117" t="s">
        <v>213</v>
      </c>
      <c r="D387" s="117" t="s">
        <v>87</v>
      </c>
      <c r="E387" s="118" t="s">
        <v>88</v>
      </c>
      <c r="F387" s="119">
        <v>413.6</v>
      </c>
      <c r="G387" s="119">
        <v>0</v>
      </c>
      <c r="H387" s="119">
        <v>413.6</v>
      </c>
      <c r="I387" s="119">
        <v>0</v>
      </c>
      <c r="J387" s="119">
        <v>413.6</v>
      </c>
    </row>
    <row r="388" spans="1:10" ht="22.5">
      <c r="A388" s="117" t="s">
        <v>509</v>
      </c>
      <c r="B388" s="117" t="s">
        <v>139</v>
      </c>
      <c r="C388" s="117" t="s">
        <v>213</v>
      </c>
      <c r="D388" s="117" t="s">
        <v>89</v>
      </c>
      <c r="E388" s="118" t="s">
        <v>90</v>
      </c>
      <c r="F388" s="119">
        <v>413.6</v>
      </c>
      <c r="G388" s="119">
        <v>0</v>
      </c>
      <c r="H388" s="119">
        <v>413.6</v>
      </c>
      <c r="I388" s="119">
        <v>0</v>
      </c>
      <c r="J388" s="119">
        <v>413.6</v>
      </c>
    </row>
    <row r="389" spans="1:10" ht="11.25">
      <c r="A389" s="117" t="s">
        <v>509</v>
      </c>
      <c r="B389" s="117" t="s">
        <v>139</v>
      </c>
      <c r="C389" s="117" t="s">
        <v>213</v>
      </c>
      <c r="D389" s="117" t="s">
        <v>91</v>
      </c>
      <c r="E389" s="118" t="s">
        <v>92</v>
      </c>
      <c r="F389" s="119">
        <v>2.9</v>
      </c>
      <c r="G389" s="119">
        <v>0</v>
      </c>
      <c r="H389" s="119">
        <v>2.9</v>
      </c>
      <c r="I389" s="119">
        <v>0</v>
      </c>
      <c r="J389" s="119">
        <v>2.9</v>
      </c>
    </row>
    <row r="390" spans="1:10" ht="11.25">
      <c r="A390" s="117" t="s">
        <v>509</v>
      </c>
      <c r="B390" s="117" t="s">
        <v>139</v>
      </c>
      <c r="C390" s="117" t="s">
        <v>213</v>
      </c>
      <c r="D390" s="117" t="s">
        <v>93</v>
      </c>
      <c r="E390" s="118" t="s">
        <v>94</v>
      </c>
      <c r="F390" s="119">
        <v>2.9</v>
      </c>
      <c r="G390" s="119">
        <v>0</v>
      </c>
      <c r="H390" s="119">
        <v>2.9</v>
      </c>
      <c r="I390" s="119">
        <v>0</v>
      </c>
      <c r="J390" s="119">
        <v>2.9</v>
      </c>
    </row>
    <row r="391" spans="1:10" s="247" customFormat="1" ht="11.25">
      <c r="A391" s="209" t="s">
        <v>509</v>
      </c>
      <c r="B391" s="209" t="s">
        <v>241</v>
      </c>
      <c r="C391" s="209"/>
      <c r="D391" s="209"/>
      <c r="E391" s="226" t="s">
        <v>242</v>
      </c>
      <c r="F391" s="212">
        <v>6465</v>
      </c>
      <c r="G391" s="212">
        <v>0</v>
      </c>
      <c r="H391" s="212">
        <v>6465</v>
      </c>
      <c r="I391" s="212">
        <v>1000</v>
      </c>
      <c r="J391" s="212">
        <v>7465</v>
      </c>
    </row>
    <row r="392" spans="1:10" s="247" customFormat="1" ht="11.25">
      <c r="A392" s="214" t="s">
        <v>509</v>
      </c>
      <c r="B392" s="214" t="s">
        <v>243</v>
      </c>
      <c r="C392" s="214"/>
      <c r="D392" s="214"/>
      <c r="E392" s="215" t="s">
        <v>244</v>
      </c>
      <c r="F392" s="216">
        <v>1350</v>
      </c>
      <c r="G392" s="216">
        <v>0</v>
      </c>
      <c r="H392" s="216">
        <v>1350</v>
      </c>
      <c r="I392" s="216">
        <v>0</v>
      </c>
      <c r="J392" s="216">
        <v>1350</v>
      </c>
    </row>
    <row r="393" spans="1:10" s="247" customFormat="1" ht="22.5">
      <c r="A393" s="111" t="s">
        <v>509</v>
      </c>
      <c r="B393" s="111" t="s">
        <v>243</v>
      </c>
      <c r="C393" s="111" t="s">
        <v>245</v>
      </c>
      <c r="D393" s="111"/>
      <c r="E393" s="112" t="s">
        <v>246</v>
      </c>
      <c r="F393" s="113">
        <v>1350</v>
      </c>
      <c r="G393" s="113">
        <v>0</v>
      </c>
      <c r="H393" s="113">
        <v>1350</v>
      </c>
      <c r="I393" s="113">
        <v>0</v>
      </c>
      <c r="J393" s="113">
        <v>1350</v>
      </c>
    </row>
    <row r="394" spans="1:10" s="247" customFormat="1" ht="11.25">
      <c r="A394" s="114" t="s">
        <v>509</v>
      </c>
      <c r="B394" s="114" t="s">
        <v>243</v>
      </c>
      <c r="C394" s="114" t="s">
        <v>247</v>
      </c>
      <c r="D394" s="114"/>
      <c r="E394" s="115" t="s">
        <v>248</v>
      </c>
      <c r="F394" s="116">
        <v>1350</v>
      </c>
      <c r="G394" s="116">
        <v>0</v>
      </c>
      <c r="H394" s="116">
        <v>1350</v>
      </c>
      <c r="I394" s="116">
        <v>0</v>
      </c>
      <c r="J394" s="116">
        <v>1350</v>
      </c>
    </row>
    <row r="395" spans="1:10" s="247" customFormat="1" ht="22.5">
      <c r="A395" s="117" t="s">
        <v>509</v>
      </c>
      <c r="B395" s="117" t="s">
        <v>243</v>
      </c>
      <c r="C395" s="117" t="s">
        <v>247</v>
      </c>
      <c r="D395" s="117" t="s">
        <v>188</v>
      </c>
      <c r="E395" s="118" t="s">
        <v>189</v>
      </c>
      <c r="F395" s="119">
        <v>1350</v>
      </c>
      <c r="G395" s="119">
        <v>0</v>
      </c>
      <c r="H395" s="119">
        <v>1350</v>
      </c>
      <c r="I395" s="119">
        <v>0</v>
      </c>
      <c r="J395" s="119">
        <v>1350</v>
      </c>
    </row>
    <row r="396" spans="1:10" s="247" customFormat="1" ht="11.25">
      <c r="A396" s="117" t="s">
        <v>509</v>
      </c>
      <c r="B396" s="117" t="s">
        <v>243</v>
      </c>
      <c r="C396" s="117" t="s">
        <v>247</v>
      </c>
      <c r="D396" s="117" t="s">
        <v>190</v>
      </c>
      <c r="E396" s="118" t="s">
        <v>191</v>
      </c>
      <c r="F396" s="119">
        <v>1350</v>
      </c>
      <c r="G396" s="119">
        <v>0</v>
      </c>
      <c r="H396" s="119">
        <v>1350</v>
      </c>
      <c r="I396" s="119">
        <v>0</v>
      </c>
      <c r="J396" s="119">
        <v>1350</v>
      </c>
    </row>
    <row r="397" spans="1:10" s="156" customFormat="1" ht="10.5">
      <c r="A397" s="214" t="s">
        <v>509</v>
      </c>
      <c r="B397" s="214" t="s">
        <v>257</v>
      </c>
      <c r="C397" s="214"/>
      <c r="D397" s="214"/>
      <c r="E397" s="215" t="s">
        <v>258</v>
      </c>
      <c r="F397" s="216">
        <v>4260</v>
      </c>
      <c r="G397" s="216">
        <v>0</v>
      </c>
      <c r="H397" s="216">
        <v>4260</v>
      </c>
      <c r="I397" s="216">
        <v>1000</v>
      </c>
      <c r="J397" s="216">
        <v>5260</v>
      </c>
    </row>
    <row r="398" spans="1:10" ht="33.75">
      <c r="A398" s="111" t="s">
        <v>509</v>
      </c>
      <c r="B398" s="111" t="s">
        <v>257</v>
      </c>
      <c r="C398" s="111" t="s">
        <v>266</v>
      </c>
      <c r="D398" s="111"/>
      <c r="E398" s="112" t="s">
        <v>267</v>
      </c>
      <c r="F398" s="113">
        <v>4260</v>
      </c>
      <c r="G398" s="113">
        <v>0</v>
      </c>
      <c r="H398" s="113">
        <v>4260</v>
      </c>
      <c r="I398" s="113">
        <v>1000</v>
      </c>
      <c r="J398" s="113">
        <v>5260</v>
      </c>
    </row>
    <row r="399" spans="1:10" ht="22.5">
      <c r="A399" s="114" t="s">
        <v>509</v>
      </c>
      <c r="B399" s="114" t="s">
        <v>257</v>
      </c>
      <c r="C399" s="114" t="s">
        <v>268</v>
      </c>
      <c r="D399" s="114"/>
      <c r="E399" s="115" t="s">
        <v>269</v>
      </c>
      <c r="F399" s="116">
        <v>3060</v>
      </c>
      <c r="G399" s="116">
        <v>0</v>
      </c>
      <c r="H399" s="116">
        <v>3060</v>
      </c>
      <c r="I399" s="116">
        <v>0</v>
      </c>
      <c r="J399" s="116">
        <v>3060</v>
      </c>
    </row>
    <row r="400" spans="1:10" ht="22.5">
      <c r="A400" s="117" t="s">
        <v>509</v>
      </c>
      <c r="B400" s="117" t="s">
        <v>257</v>
      </c>
      <c r="C400" s="117" t="s">
        <v>268</v>
      </c>
      <c r="D400" s="117" t="s">
        <v>188</v>
      </c>
      <c r="E400" s="118" t="s">
        <v>189</v>
      </c>
      <c r="F400" s="119">
        <v>3060</v>
      </c>
      <c r="G400" s="119">
        <v>0</v>
      </c>
      <c r="H400" s="119">
        <v>3060</v>
      </c>
      <c r="I400" s="119">
        <v>0</v>
      </c>
      <c r="J400" s="119">
        <v>3060</v>
      </c>
    </row>
    <row r="401" spans="1:10" ht="11.25">
      <c r="A401" s="117" t="s">
        <v>509</v>
      </c>
      <c r="B401" s="117" t="s">
        <v>257</v>
      </c>
      <c r="C401" s="117" t="s">
        <v>268</v>
      </c>
      <c r="D401" s="117" t="s">
        <v>190</v>
      </c>
      <c r="E401" s="118" t="s">
        <v>270</v>
      </c>
      <c r="F401" s="119">
        <v>3060</v>
      </c>
      <c r="G401" s="119">
        <v>0</v>
      </c>
      <c r="H401" s="119">
        <v>3060</v>
      </c>
      <c r="I401" s="119">
        <v>0</v>
      </c>
      <c r="J401" s="119">
        <v>3060</v>
      </c>
    </row>
    <row r="402" spans="1:10" ht="22.5">
      <c r="A402" s="114" t="s">
        <v>509</v>
      </c>
      <c r="B402" s="114" t="s">
        <v>257</v>
      </c>
      <c r="C402" s="114" t="s">
        <v>271</v>
      </c>
      <c r="D402" s="114"/>
      <c r="E402" s="115" t="s">
        <v>272</v>
      </c>
      <c r="F402" s="116">
        <v>700</v>
      </c>
      <c r="G402" s="116">
        <v>0</v>
      </c>
      <c r="H402" s="116">
        <v>700</v>
      </c>
      <c r="I402" s="116">
        <v>0</v>
      </c>
      <c r="J402" s="116">
        <v>700</v>
      </c>
    </row>
    <row r="403" spans="1:10" ht="22.5">
      <c r="A403" s="117" t="s">
        <v>509</v>
      </c>
      <c r="B403" s="117" t="s">
        <v>257</v>
      </c>
      <c r="C403" s="117" t="s">
        <v>271</v>
      </c>
      <c r="D403" s="117" t="s">
        <v>188</v>
      </c>
      <c r="E403" s="118" t="s">
        <v>189</v>
      </c>
      <c r="F403" s="119">
        <v>700</v>
      </c>
      <c r="G403" s="119">
        <v>0</v>
      </c>
      <c r="H403" s="119">
        <v>700</v>
      </c>
      <c r="I403" s="119">
        <v>0</v>
      </c>
      <c r="J403" s="119">
        <v>700</v>
      </c>
    </row>
    <row r="404" spans="1:10" ht="11.25">
      <c r="A404" s="117" t="s">
        <v>509</v>
      </c>
      <c r="B404" s="117" t="s">
        <v>257</v>
      </c>
      <c r="C404" s="117" t="s">
        <v>271</v>
      </c>
      <c r="D404" s="117" t="s">
        <v>190</v>
      </c>
      <c r="E404" s="118" t="s">
        <v>270</v>
      </c>
      <c r="F404" s="119">
        <v>700</v>
      </c>
      <c r="G404" s="119">
        <v>0</v>
      </c>
      <c r="H404" s="119">
        <v>700</v>
      </c>
      <c r="I404" s="119">
        <v>0</v>
      </c>
      <c r="J404" s="119">
        <v>700</v>
      </c>
    </row>
    <row r="405" spans="1:10" ht="22.5">
      <c r="A405" s="114" t="s">
        <v>509</v>
      </c>
      <c r="B405" s="114" t="s">
        <v>257</v>
      </c>
      <c r="C405" s="114" t="s">
        <v>273</v>
      </c>
      <c r="D405" s="114"/>
      <c r="E405" s="115" t="s">
        <v>274</v>
      </c>
      <c r="F405" s="116">
        <v>500</v>
      </c>
      <c r="G405" s="116">
        <v>0</v>
      </c>
      <c r="H405" s="116">
        <v>500</v>
      </c>
      <c r="I405" s="116">
        <v>0</v>
      </c>
      <c r="J405" s="116">
        <v>500</v>
      </c>
    </row>
    <row r="406" spans="1:10" ht="22.5">
      <c r="A406" s="117" t="s">
        <v>509</v>
      </c>
      <c r="B406" s="117" t="s">
        <v>275</v>
      </c>
      <c r="C406" s="117" t="s">
        <v>273</v>
      </c>
      <c r="D406" s="117" t="s">
        <v>188</v>
      </c>
      <c r="E406" s="118" t="s">
        <v>189</v>
      </c>
      <c r="F406" s="119">
        <v>500</v>
      </c>
      <c r="G406" s="119">
        <v>0</v>
      </c>
      <c r="H406" s="119">
        <v>500</v>
      </c>
      <c r="I406" s="119">
        <v>0</v>
      </c>
      <c r="J406" s="119">
        <v>500</v>
      </c>
    </row>
    <row r="407" spans="1:10" ht="11.25">
      <c r="A407" s="117" t="s">
        <v>509</v>
      </c>
      <c r="B407" s="117" t="s">
        <v>257</v>
      </c>
      <c r="C407" s="117" t="s">
        <v>273</v>
      </c>
      <c r="D407" s="117" t="s">
        <v>190</v>
      </c>
      <c r="E407" s="118" t="s">
        <v>270</v>
      </c>
      <c r="F407" s="119">
        <v>500</v>
      </c>
      <c r="G407" s="119">
        <v>0</v>
      </c>
      <c r="H407" s="119">
        <v>500</v>
      </c>
      <c r="I407" s="119">
        <v>0</v>
      </c>
      <c r="J407" s="119">
        <v>500</v>
      </c>
    </row>
    <row r="408" spans="1:10" ht="24.75" customHeight="1">
      <c r="A408" s="114" t="s">
        <v>509</v>
      </c>
      <c r="B408" s="59" t="s">
        <v>257</v>
      </c>
      <c r="C408" s="59" t="s">
        <v>276</v>
      </c>
      <c r="D408" s="59"/>
      <c r="E408" s="99" t="s">
        <v>277</v>
      </c>
      <c r="F408" s="119"/>
      <c r="G408" s="119"/>
      <c r="H408" s="116">
        <v>0</v>
      </c>
      <c r="I408" s="116">
        <v>1000</v>
      </c>
      <c r="J408" s="116">
        <v>1000</v>
      </c>
    </row>
    <row r="409" spans="1:10" ht="22.5">
      <c r="A409" s="117" t="s">
        <v>509</v>
      </c>
      <c r="B409" s="62" t="s">
        <v>257</v>
      </c>
      <c r="C409" s="62" t="s">
        <v>276</v>
      </c>
      <c r="D409" s="62" t="s">
        <v>188</v>
      </c>
      <c r="E409" s="63" t="s">
        <v>189</v>
      </c>
      <c r="F409" s="119"/>
      <c r="G409" s="119"/>
      <c r="H409" s="119">
        <v>0</v>
      </c>
      <c r="I409" s="119">
        <v>1000</v>
      </c>
      <c r="J409" s="119">
        <v>1000</v>
      </c>
    </row>
    <row r="410" spans="1:10" ht="11.25">
      <c r="A410" s="117" t="s">
        <v>509</v>
      </c>
      <c r="B410" s="62" t="s">
        <v>257</v>
      </c>
      <c r="C410" s="62" t="s">
        <v>276</v>
      </c>
      <c r="D410" s="62" t="s">
        <v>190</v>
      </c>
      <c r="E410" s="63" t="s">
        <v>270</v>
      </c>
      <c r="F410" s="119"/>
      <c r="G410" s="119"/>
      <c r="H410" s="119">
        <v>0</v>
      </c>
      <c r="I410" s="119">
        <v>1000</v>
      </c>
      <c r="J410" s="119">
        <v>1000</v>
      </c>
    </row>
    <row r="411" spans="1:10" s="247" customFormat="1" ht="11.25">
      <c r="A411" s="214" t="s">
        <v>509</v>
      </c>
      <c r="B411" s="214" t="s">
        <v>278</v>
      </c>
      <c r="C411" s="214"/>
      <c r="D411" s="214"/>
      <c r="E411" s="215" t="s">
        <v>279</v>
      </c>
      <c r="F411" s="216">
        <v>855</v>
      </c>
      <c r="G411" s="216">
        <v>0</v>
      </c>
      <c r="H411" s="216">
        <v>855</v>
      </c>
      <c r="I411" s="216">
        <v>0</v>
      </c>
      <c r="J411" s="216">
        <v>855</v>
      </c>
    </row>
    <row r="412" spans="1:10" s="204" customFormat="1" ht="33.75">
      <c r="A412" s="111" t="s">
        <v>509</v>
      </c>
      <c r="B412" s="111" t="s">
        <v>278</v>
      </c>
      <c r="C412" s="111" t="s">
        <v>292</v>
      </c>
      <c r="D412" s="111"/>
      <c r="E412" s="112" t="s">
        <v>293</v>
      </c>
      <c r="F412" s="113">
        <v>855</v>
      </c>
      <c r="G412" s="113">
        <v>0</v>
      </c>
      <c r="H412" s="113">
        <v>855</v>
      </c>
      <c r="I412" s="113">
        <v>0</v>
      </c>
      <c r="J412" s="113">
        <v>855</v>
      </c>
    </row>
    <row r="413" spans="1:10" s="204" customFormat="1" ht="11.25">
      <c r="A413" s="114" t="s">
        <v>509</v>
      </c>
      <c r="B413" s="114" t="s">
        <v>278</v>
      </c>
      <c r="C413" s="114" t="s">
        <v>294</v>
      </c>
      <c r="D413" s="114"/>
      <c r="E413" s="115" t="s">
        <v>295</v>
      </c>
      <c r="F413" s="116">
        <v>855</v>
      </c>
      <c r="G413" s="116">
        <v>0</v>
      </c>
      <c r="H413" s="116">
        <v>855</v>
      </c>
      <c r="I413" s="116">
        <v>0</v>
      </c>
      <c r="J413" s="116">
        <v>855</v>
      </c>
    </row>
    <row r="414" spans="1:10" s="204" customFormat="1" ht="11.25">
      <c r="A414" s="117" t="s">
        <v>509</v>
      </c>
      <c r="B414" s="117" t="s">
        <v>278</v>
      </c>
      <c r="C414" s="117" t="s">
        <v>294</v>
      </c>
      <c r="D414" s="117" t="s">
        <v>87</v>
      </c>
      <c r="E414" s="118" t="s">
        <v>88</v>
      </c>
      <c r="F414" s="119">
        <v>195</v>
      </c>
      <c r="G414" s="119">
        <v>0</v>
      </c>
      <c r="H414" s="119">
        <v>195</v>
      </c>
      <c r="I414" s="119">
        <v>0</v>
      </c>
      <c r="J414" s="119">
        <v>195</v>
      </c>
    </row>
    <row r="415" spans="1:10" s="204" customFormat="1" ht="22.5">
      <c r="A415" s="117" t="s">
        <v>509</v>
      </c>
      <c r="B415" s="117" t="s">
        <v>278</v>
      </c>
      <c r="C415" s="117" t="s">
        <v>294</v>
      </c>
      <c r="D415" s="117" t="s">
        <v>89</v>
      </c>
      <c r="E415" s="118" t="s">
        <v>90</v>
      </c>
      <c r="F415" s="119">
        <v>195</v>
      </c>
      <c r="G415" s="119">
        <v>0</v>
      </c>
      <c r="H415" s="119">
        <v>195</v>
      </c>
      <c r="I415" s="119">
        <v>0</v>
      </c>
      <c r="J415" s="119">
        <v>195</v>
      </c>
    </row>
    <row r="416" spans="1:10" s="204" customFormat="1" ht="11.25">
      <c r="A416" s="117" t="s">
        <v>509</v>
      </c>
      <c r="B416" s="117" t="s">
        <v>278</v>
      </c>
      <c r="C416" s="117" t="s">
        <v>294</v>
      </c>
      <c r="D416" s="117" t="s">
        <v>91</v>
      </c>
      <c r="E416" s="118" t="s">
        <v>92</v>
      </c>
      <c r="F416" s="119">
        <v>660</v>
      </c>
      <c r="G416" s="119">
        <v>0</v>
      </c>
      <c r="H416" s="119">
        <v>660</v>
      </c>
      <c r="I416" s="119">
        <v>0</v>
      </c>
      <c r="J416" s="119">
        <v>660</v>
      </c>
    </row>
    <row r="417" spans="1:10" s="204" customFormat="1" ht="22.5">
      <c r="A417" s="117" t="s">
        <v>509</v>
      </c>
      <c r="B417" s="117" t="s">
        <v>278</v>
      </c>
      <c r="C417" s="117" t="s">
        <v>296</v>
      </c>
      <c r="D417" s="117" t="s">
        <v>178</v>
      </c>
      <c r="E417" s="118" t="s">
        <v>179</v>
      </c>
      <c r="F417" s="119">
        <v>660</v>
      </c>
      <c r="G417" s="119">
        <v>0</v>
      </c>
      <c r="H417" s="119">
        <v>660</v>
      </c>
      <c r="I417" s="119">
        <v>0</v>
      </c>
      <c r="J417" s="119">
        <v>660</v>
      </c>
    </row>
    <row r="418" spans="1:10" s="204" customFormat="1" ht="10.5">
      <c r="A418" s="209" t="s">
        <v>509</v>
      </c>
      <c r="B418" s="209" t="s">
        <v>301</v>
      </c>
      <c r="C418" s="209"/>
      <c r="D418" s="209"/>
      <c r="E418" s="226" t="s">
        <v>302</v>
      </c>
      <c r="F418" s="212">
        <v>28857.7</v>
      </c>
      <c r="G418" s="212">
        <v>151.3</v>
      </c>
      <c r="H418" s="212">
        <v>29009</v>
      </c>
      <c r="I418" s="212">
        <v>1076.9</v>
      </c>
      <c r="J418" s="212">
        <v>30085.9</v>
      </c>
    </row>
    <row r="419" spans="1:10" s="204" customFormat="1" ht="10.5">
      <c r="A419" s="214" t="s">
        <v>509</v>
      </c>
      <c r="B419" s="214" t="s">
        <v>303</v>
      </c>
      <c r="C419" s="214"/>
      <c r="D419" s="214"/>
      <c r="E419" s="215" t="s">
        <v>304</v>
      </c>
      <c r="F419" s="216">
        <v>7385.2</v>
      </c>
      <c r="G419" s="216">
        <v>151.3</v>
      </c>
      <c r="H419" s="216">
        <v>7536.5</v>
      </c>
      <c r="I419" s="216">
        <v>1076.9</v>
      </c>
      <c r="J419" s="216">
        <v>8613.4</v>
      </c>
    </row>
    <row r="420" spans="1:10" s="204" customFormat="1" ht="33.75">
      <c r="A420" s="111" t="s">
        <v>509</v>
      </c>
      <c r="B420" s="111" t="s">
        <v>303</v>
      </c>
      <c r="C420" s="111" t="s">
        <v>311</v>
      </c>
      <c r="D420" s="111"/>
      <c r="E420" s="112" t="s">
        <v>312</v>
      </c>
      <c r="F420" s="113">
        <v>7385.2</v>
      </c>
      <c r="G420" s="113">
        <v>151.3</v>
      </c>
      <c r="H420" s="113">
        <v>7536.5</v>
      </c>
      <c r="I420" s="113">
        <v>1076.9</v>
      </c>
      <c r="J420" s="113">
        <v>8613.4</v>
      </c>
    </row>
    <row r="421" spans="1:10" s="204" customFormat="1" ht="22.5">
      <c r="A421" s="114" t="s">
        <v>509</v>
      </c>
      <c r="B421" s="114" t="s">
        <v>303</v>
      </c>
      <c r="C421" s="114" t="s">
        <v>313</v>
      </c>
      <c r="D421" s="114"/>
      <c r="E421" s="115" t="s">
        <v>314</v>
      </c>
      <c r="F421" s="116">
        <v>7385.2</v>
      </c>
      <c r="G421" s="116">
        <v>0</v>
      </c>
      <c r="H421" s="116">
        <v>7385.2</v>
      </c>
      <c r="I421" s="116">
        <v>0</v>
      </c>
      <c r="J421" s="116">
        <v>7385.2</v>
      </c>
    </row>
    <row r="422" spans="1:10" s="204" customFormat="1" ht="22.5">
      <c r="A422" s="117" t="s">
        <v>509</v>
      </c>
      <c r="B422" s="117" t="s">
        <v>303</v>
      </c>
      <c r="C422" s="117" t="s">
        <v>313</v>
      </c>
      <c r="D422" s="117" t="s">
        <v>188</v>
      </c>
      <c r="E422" s="118" t="s">
        <v>189</v>
      </c>
      <c r="F422" s="119">
        <v>7385.2</v>
      </c>
      <c r="G422" s="119">
        <v>0</v>
      </c>
      <c r="H422" s="119">
        <v>7385.2</v>
      </c>
      <c r="I422" s="119">
        <v>0</v>
      </c>
      <c r="J422" s="119">
        <v>7385.2</v>
      </c>
    </row>
    <row r="423" spans="1:10" s="204" customFormat="1" ht="16.5" customHeight="1">
      <c r="A423" s="117" t="s">
        <v>509</v>
      </c>
      <c r="B423" s="117" t="s">
        <v>303</v>
      </c>
      <c r="C423" s="117" t="s">
        <v>313</v>
      </c>
      <c r="D423" s="117" t="s">
        <v>190</v>
      </c>
      <c r="E423" s="118" t="s">
        <v>270</v>
      </c>
      <c r="F423" s="119">
        <v>7385.2</v>
      </c>
      <c r="G423" s="119">
        <v>0</v>
      </c>
      <c r="H423" s="119">
        <v>7385.2</v>
      </c>
      <c r="I423" s="119">
        <v>0</v>
      </c>
      <c r="J423" s="119">
        <v>7385.2</v>
      </c>
    </row>
    <row r="424" spans="1:10" s="204" customFormat="1" ht="50.25" customHeight="1">
      <c r="A424" s="114" t="s">
        <v>509</v>
      </c>
      <c r="B424" s="114" t="s">
        <v>303</v>
      </c>
      <c r="C424" s="114" t="s">
        <v>315</v>
      </c>
      <c r="D424" s="114"/>
      <c r="E424" s="223" t="s">
        <v>316</v>
      </c>
      <c r="F424" s="116"/>
      <c r="G424" s="116"/>
      <c r="H424" s="116"/>
      <c r="I424" s="116">
        <v>1076.9</v>
      </c>
      <c r="J424" s="116">
        <v>1076.9</v>
      </c>
    </row>
    <row r="425" spans="1:10" s="204" customFormat="1" ht="22.5">
      <c r="A425" s="117" t="s">
        <v>509</v>
      </c>
      <c r="B425" s="117" t="s">
        <v>303</v>
      </c>
      <c r="C425" s="117" t="s">
        <v>315</v>
      </c>
      <c r="D425" s="117" t="s">
        <v>188</v>
      </c>
      <c r="E425" s="118" t="s">
        <v>189</v>
      </c>
      <c r="F425" s="119"/>
      <c r="G425" s="119"/>
      <c r="H425" s="119"/>
      <c r="I425" s="119">
        <v>1076.9</v>
      </c>
      <c r="J425" s="119">
        <v>1076.9</v>
      </c>
    </row>
    <row r="426" spans="1:10" s="204" customFormat="1" ht="11.25">
      <c r="A426" s="117" t="s">
        <v>509</v>
      </c>
      <c r="B426" s="117" t="s">
        <v>303</v>
      </c>
      <c r="C426" s="117" t="s">
        <v>315</v>
      </c>
      <c r="D426" s="117" t="s">
        <v>190</v>
      </c>
      <c r="E426" s="118" t="s">
        <v>270</v>
      </c>
      <c r="F426" s="119"/>
      <c r="G426" s="119"/>
      <c r="H426" s="119"/>
      <c r="I426" s="119">
        <v>1076.9</v>
      </c>
      <c r="J426" s="119">
        <v>1076.9</v>
      </c>
    </row>
    <row r="427" spans="1:10" s="204" customFormat="1" ht="22.5">
      <c r="A427" s="59" t="s">
        <v>509</v>
      </c>
      <c r="B427" s="59" t="s">
        <v>303</v>
      </c>
      <c r="C427" s="59" t="s">
        <v>317</v>
      </c>
      <c r="D427" s="59"/>
      <c r="E427" s="60" t="s">
        <v>318</v>
      </c>
      <c r="F427" s="116">
        <v>0</v>
      </c>
      <c r="G427" s="116">
        <v>151.3</v>
      </c>
      <c r="H427" s="116">
        <v>151.3</v>
      </c>
      <c r="I427" s="116">
        <v>0</v>
      </c>
      <c r="J427" s="116">
        <v>151.3</v>
      </c>
    </row>
    <row r="428" spans="1:10" s="204" customFormat="1" ht="22.5">
      <c r="A428" s="117" t="s">
        <v>509</v>
      </c>
      <c r="B428" s="62" t="s">
        <v>303</v>
      </c>
      <c r="C428" s="62" t="s">
        <v>317</v>
      </c>
      <c r="D428" s="62" t="s">
        <v>188</v>
      </c>
      <c r="E428" s="63" t="s">
        <v>189</v>
      </c>
      <c r="F428" s="119">
        <v>0</v>
      </c>
      <c r="G428" s="119">
        <v>151.3</v>
      </c>
      <c r="H428" s="119">
        <v>151.3</v>
      </c>
      <c r="I428" s="119">
        <v>0</v>
      </c>
      <c r="J428" s="119">
        <v>151.3</v>
      </c>
    </row>
    <row r="429" spans="1:10" s="204" customFormat="1" ht="11.25">
      <c r="A429" s="117" t="s">
        <v>509</v>
      </c>
      <c r="B429" s="62" t="s">
        <v>303</v>
      </c>
      <c r="C429" s="62" t="s">
        <v>317</v>
      </c>
      <c r="D429" s="62" t="s">
        <v>190</v>
      </c>
      <c r="E429" s="63" t="s">
        <v>270</v>
      </c>
      <c r="F429" s="119">
        <v>0</v>
      </c>
      <c r="G429" s="119">
        <v>151.3</v>
      </c>
      <c r="H429" s="119">
        <v>151.3</v>
      </c>
      <c r="I429" s="119">
        <v>0</v>
      </c>
      <c r="J429" s="119">
        <v>151.3</v>
      </c>
    </row>
    <row r="430" spans="1:10" s="204" customFormat="1" ht="10.5">
      <c r="A430" s="214" t="s">
        <v>509</v>
      </c>
      <c r="B430" s="214" t="s">
        <v>319</v>
      </c>
      <c r="C430" s="214"/>
      <c r="D430" s="214"/>
      <c r="E430" s="215" t="s">
        <v>320</v>
      </c>
      <c r="F430" s="216">
        <v>21472.5</v>
      </c>
      <c r="G430" s="216">
        <v>0</v>
      </c>
      <c r="H430" s="216">
        <v>21472.5</v>
      </c>
      <c r="I430" s="216">
        <v>0</v>
      </c>
      <c r="J430" s="216">
        <v>21472.5</v>
      </c>
    </row>
    <row r="431" spans="1:10" s="204" customFormat="1" ht="33.75">
      <c r="A431" s="111" t="s">
        <v>509</v>
      </c>
      <c r="B431" s="111" t="s">
        <v>319</v>
      </c>
      <c r="C431" s="111" t="s">
        <v>266</v>
      </c>
      <c r="D431" s="111"/>
      <c r="E431" s="112" t="s">
        <v>267</v>
      </c>
      <c r="F431" s="113">
        <v>21472.5</v>
      </c>
      <c r="G431" s="113">
        <v>0</v>
      </c>
      <c r="H431" s="113">
        <v>21472.5</v>
      </c>
      <c r="I431" s="113">
        <v>0</v>
      </c>
      <c r="J431" s="113">
        <v>21472.5</v>
      </c>
    </row>
    <row r="432" spans="1:10" s="204" customFormat="1" ht="22.5">
      <c r="A432" s="114" t="s">
        <v>509</v>
      </c>
      <c r="B432" s="114" t="s">
        <v>319</v>
      </c>
      <c r="C432" s="114" t="s">
        <v>327</v>
      </c>
      <c r="D432" s="114"/>
      <c r="E432" s="115" t="s">
        <v>328</v>
      </c>
      <c r="F432" s="116">
        <v>14261.5</v>
      </c>
      <c r="G432" s="116">
        <v>0</v>
      </c>
      <c r="H432" s="116">
        <v>14261.5</v>
      </c>
      <c r="I432" s="116">
        <v>0</v>
      </c>
      <c r="J432" s="116">
        <v>14261.5</v>
      </c>
    </row>
    <row r="433" spans="1:10" s="204" customFormat="1" ht="22.5">
      <c r="A433" s="117" t="s">
        <v>509</v>
      </c>
      <c r="B433" s="117" t="s">
        <v>319</v>
      </c>
      <c r="C433" s="117" t="s">
        <v>327</v>
      </c>
      <c r="D433" s="117" t="s">
        <v>188</v>
      </c>
      <c r="E433" s="118" t="s">
        <v>189</v>
      </c>
      <c r="F433" s="119">
        <v>14261.5</v>
      </c>
      <c r="G433" s="119">
        <v>0</v>
      </c>
      <c r="H433" s="119">
        <v>14261.5</v>
      </c>
      <c r="I433" s="119">
        <v>0</v>
      </c>
      <c r="J433" s="119">
        <v>14261.5</v>
      </c>
    </row>
    <row r="434" spans="1:10" s="204" customFormat="1" ht="11.25">
      <c r="A434" s="117" t="s">
        <v>509</v>
      </c>
      <c r="B434" s="117" t="s">
        <v>319</v>
      </c>
      <c r="C434" s="117" t="s">
        <v>327</v>
      </c>
      <c r="D434" s="117" t="s">
        <v>190</v>
      </c>
      <c r="E434" s="118" t="s">
        <v>270</v>
      </c>
      <c r="F434" s="119">
        <v>14261.5</v>
      </c>
      <c r="G434" s="119">
        <v>0</v>
      </c>
      <c r="H434" s="119">
        <v>14261.5</v>
      </c>
      <c r="I434" s="119">
        <v>0</v>
      </c>
      <c r="J434" s="119">
        <v>14261.5</v>
      </c>
    </row>
    <row r="435" spans="1:10" s="204" customFormat="1" ht="22.5">
      <c r="A435" s="114" t="s">
        <v>509</v>
      </c>
      <c r="B435" s="114" t="s">
        <v>319</v>
      </c>
      <c r="C435" s="114" t="s">
        <v>329</v>
      </c>
      <c r="D435" s="114"/>
      <c r="E435" s="115" t="s">
        <v>330</v>
      </c>
      <c r="F435" s="116">
        <v>6811</v>
      </c>
      <c r="G435" s="116">
        <v>0</v>
      </c>
      <c r="H435" s="116">
        <v>6811</v>
      </c>
      <c r="I435" s="116">
        <v>0</v>
      </c>
      <c r="J435" s="116">
        <v>6811</v>
      </c>
    </row>
    <row r="436" spans="1:10" s="204" customFormat="1" ht="22.5">
      <c r="A436" s="117" t="s">
        <v>509</v>
      </c>
      <c r="B436" s="117" t="s">
        <v>319</v>
      </c>
      <c r="C436" s="117" t="s">
        <v>329</v>
      </c>
      <c r="D436" s="117" t="s">
        <v>188</v>
      </c>
      <c r="E436" s="118" t="s">
        <v>189</v>
      </c>
      <c r="F436" s="119">
        <v>6811</v>
      </c>
      <c r="G436" s="119">
        <v>0</v>
      </c>
      <c r="H436" s="119">
        <v>6811</v>
      </c>
      <c r="I436" s="119">
        <v>0</v>
      </c>
      <c r="J436" s="119">
        <v>6811</v>
      </c>
    </row>
    <row r="437" spans="1:10" s="204" customFormat="1" ht="11.25">
      <c r="A437" s="117" t="s">
        <v>509</v>
      </c>
      <c r="B437" s="117" t="s">
        <v>319</v>
      </c>
      <c r="C437" s="117" t="s">
        <v>329</v>
      </c>
      <c r="D437" s="117" t="s">
        <v>190</v>
      </c>
      <c r="E437" s="118" t="s">
        <v>270</v>
      </c>
      <c r="F437" s="119">
        <v>6811</v>
      </c>
      <c r="G437" s="119">
        <v>0</v>
      </c>
      <c r="H437" s="119">
        <v>6811</v>
      </c>
      <c r="I437" s="119">
        <v>0</v>
      </c>
      <c r="J437" s="119">
        <v>6811</v>
      </c>
    </row>
    <row r="438" spans="1:10" s="204" customFormat="1" ht="33.75">
      <c r="A438" s="114" t="s">
        <v>509</v>
      </c>
      <c r="B438" s="114" t="s">
        <v>319</v>
      </c>
      <c r="C438" s="114" t="s">
        <v>331</v>
      </c>
      <c r="D438" s="114"/>
      <c r="E438" s="115" t="s">
        <v>332</v>
      </c>
      <c r="F438" s="116">
        <v>400</v>
      </c>
      <c r="G438" s="116">
        <v>0</v>
      </c>
      <c r="H438" s="116">
        <v>400</v>
      </c>
      <c r="I438" s="116">
        <v>0</v>
      </c>
      <c r="J438" s="116">
        <v>400</v>
      </c>
    </row>
    <row r="439" spans="1:10" s="204" customFormat="1" ht="22.5">
      <c r="A439" s="117" t="s">
        <v>509</v>
      </c>
      <c r="B439" s="117" t="s">
        <v>319</v>
      </c>
      <c r="C439" s="117" t="s">
        <v>331</v>
      </c>
      <c r="D439" s="117" t="s">
        <v>188</v>
      </c>
      <c r="E439" s="118" t="s">
        <v>189</v>
      </c>
      <c r="F439" s="119">
        <v>400</v>
      </c>
      <c r="G439" s="119">
        <v>0</v>
      </c>
      <c r="H439" s="119">
        <v>400</v>
      </c>
      <c r="I439" s="119">
        <v>0</v>
      </c>
      <c r="J439" s="119">
        <v>400</v>
      </c>
    </row>
    <row r="440" spans="1:10" s="204" customFormat="1" ht="11.25">
      <c r="A440" s="117" t="s">
        <v>509</v>
      </c>
      <c r="B440" s="117" t="s">
        <v>319</v>
      </c>
      <c r="C440" s="117" t="s">
        <v>331</v>
      </c>
      <c r="D440" s="117" t="s">
        <v>190</v>
      </c>
      <c r="E440" s="118" t="s">
        <v>270</v>
      </c>
      <c r="F440" s="119">
        <v>400</v>
      </c>
      <c r="G440" s="119">
        <v>0</v>
      </c>
      <c r="H440" s="119">
        <v>400</v>
      </c>
      <c r="I440" s="119">
        <v>0</v>
      </c>
      <c r="J440" s="119">
        <v>400</v>
      </c>
    </row>
    <row r="441" spans="1:10" s="204" customFormat="1" ht="10.5">
      <c r="A441" s="209" t="s">
        <v>509</v>
      </c>
      <c r="B441" s="209" t="s">
        <v>368</v>
      </c>
      <c r="C441" s="209"/>
      <c r="D441" s="209"/>
      <c r="E441" s="226" t="s">
        <v>369</v>
      </c>
      <c r="F441" s="212">
        <v>48047</v>
      </c>
      <c r="G441" s="212">
        <v>0</v>
      </c>
      <c r="H441" s="212">
        <v>48047</v>
      </c>
      <c r="I441" s="212">
        <v>0</v>
      </c>
      <c r="J441" s="212">
        <v>48047</v>
      </c>
    </row>
    <row r="442" spans="1:10" s="204" customFormat="1" ht="10.5">
      <c r="A442" s="214" t="s">
        <v>509</v>
      </c>
      <c r="B442" s="214" t="s">
        <v>370</v>
      </c>
      <c r="C442" s="214"/>
      <c r="D442" s="214"/>
      <c r="E442" s="215" t="s">
        <v>371</v>
      </c>
      <c r="F442" s="216">
        <v>48047</v>
      </c>
      <c r="G442" s="216">
        <v>0</v>
      </c>
      <c r="H442" s="216">
        <v>48047</v>
      </c>
      <c r="I442" s="216">
        <v>0</v>
      </c>
      <c r="J442" s="216">
        <v>48047</v>
      </c>
    </row>
    <row r="443" spans="1:10" s="204" customFormat="1" ht="33.75">
      <c r="A443" s="111" t="s">
        <v>509</v>
      </c>
      <c r="B443" s="111" t="s">
        <v>370</v>
      </c>
      <c r="C443" s="111" t="s">
        <v>266</v>
      </c>
      <c r="D443" s="111"/>
      <c r="E443" s="112" t="s">
        <v>267</v>
      </c>
      <c r="F443" s="113">
        <v>48047</v>
      </c>
      <c r="G443" s="113">
        <v>0</v>
      </c>
      <c r="H443" s="113">
        <v>48047</v>
      </c>
      <c r="I443" s="113">
        <v>0</v>
      </c>
      <c r="J443" s="113">
        <v>48047</v>
      </c>
    </row>
    <row r="444" spans="1:10" s="204" customFormat="1" ht="22.5">
      <c r="A444" s="114" t="s">
        <v>509</v>
      </c>
      <c r="B444" s="114" t="s">
        <v>370</v>
      </c>
      <c r="C444" s="114" t="s">
        <v>327</v>
      </c>
      <c r="D444" s="114"/>
      <c r="E444" s="115" t="s">
        <v>328</v>
      </c>
      <c r="F444" s="116">
        <v>40000</v>
      </c>
      <c r="G444" s="116">
        <v>0</v>
      </c>
      <c r="H444" s="116">
        <v>40000</v>
      </c>
      <c r="I444" s="116">
        <v>0</v>
      </c>
      <c r="J444" s="116">
        <v>40000</v>
      </c>
    </row>
    <row r="445" spans="1:10" s="204" customFormat="1" ht="22.5">
      <c r="A445" s="117" t="s">
        <v>509</v>
      </c>
      <c r="B445" s="117" t="s">
        <v>370</v>
      </c>
      <c r="C445" s="117" t="s">
        <v>327</v>
      </c>
      <c r="D445" s="117" t="s">
        <v>188</v>
      </c>
      <c r="E445" s="118" t="s">
        <v>189</v>
      </c>
      <c r="F445" s="119">
        <v>40000</v>
      </c>
      <c r="G445" s="119">
        <v>0</v>
      </c>
      <c r="H445" s="119">
        <v>40000</v>
      </c>
      <c r="I445" s="119">
        <v>0</v>
      </c>
      <c r="J445" s="119">
        <v>40000</v>
      </c>
    </row>
    <row r="446" spans="1:10" s="204" customFormat="1" ht="11.25">
      <c r="A446" s="117" t="s">
        <v>509</v>
      </c>
      <c r="B446" s="117" t="s">
        <v>384</v>
      </c>
      <c r="C446" s="117" t="s">
        <v>327</v>
      </c>
      <c r="D446" s="117" t="s">
        <v>190</v>
      </c>
      <c r="E446" s="118" t="s">
        <v>270</v>
      </c>
      <c r="F446" s="119">
        <v>40000</v>
      </c>
      <c r="G446" s="119">
        <v>0</v>
      </c>
      <c r="H446" s="119">
        <v>40000</v>
      </c>
      <c r="I446" s="119">
        <v>0</v>
      </c>
      <c r="J446" s="119">
        <v>40000</v>
      </c>
    </row>
    <row r="447" spans="1:10" s="204" customFormat="1" ht="22.5">
      <c r="A447" s="114" t="s">
        <v>509</v>
      </c>
      <c r="B447" s="114" t="s">
        <v>384</v>
      </c>
      <c r="C447" s="114" t="s">
        <v>385</v>
      </c>
      <c r="D447" s="114"/>
      <c r="E447" s="115" t="s">
        <v>386</v>
      </c>
      <c r="F447" s="116">
        <v>8047</v>
      </c>
      <c r="G447" s="116">
        <v>0</v>
      </c>
      <c r="H447" s="116">
        <v>8047</v>
      </c>
      <c r="I447" s="116">
        <v>0</v>
      </c>
      <c r="J447" s="116">
        <v>8047</v>
      </c>
    </row>
    <row r="448" spans="1:10" s="204" customFormat="1" ht="22.5">
      <c r="A448" s="117" t="s">
        <v>509</v>
      </c>
      <c r="B448" s="117" t="s">
        <v>384</v>
      </c>
      <c r="C448" s="117" t="s">
        <v>385</v>
      </c>
      <c r="D448" s="117" t="s">
        <v>188</v>
      </c>
      <c r="E448" s="118" t="s">
        <v>189</v>
      </c>
      <c r="F448" s="119">
        <v>8047</v>
      </c>
      <c r="G448" s="119">
        <v>0</v>
      </c>
      <c r="H448" s="119">
        <v>8047</v>
      </c>
      <c r="I448" s="119">
        <v>0</v>
      </c>
      <c r="J448" s="119">
        <v>8047</v>
      </c>
    </row>
    <row r="449" spans="1:10" s="204" customFormat="1" ht="11.25">
      <c r="A449" s="117" t="s">
        <v>509</v>
      </c>
      <c r="B449" s="117" t="s">
        <v>370</v>
      </c>
      <c r="C449" s="117" t="s">
        <v>385</v>
      </c>
      <c r="D449" s="117" t="s">
        <v>190</v>
      </c>
      <c r="E449" s="118" t="s">
        <v>270</v>
      </c>
      <c r="F449" s="119">
        <v>8047</v>
      </c>
      <c r="G449" s="119">
        <v>0</v>
      </c>
      <c r="H449" s="119">
        <v>8047</v>
      </c>
      <c r="I449" s="119">
        <v>0</v>
      </c>
      <c r="J449" s="119">
        <v>8047</v>
      </c>
    </row>
    <row r="450" spans="1:10" s="204" customFormat="1" ht="10.5">
      <c r="A450" s="209" t="s">
        <v>509</v>
      </c>
      <c r="B450" s="50" t="s">
        <v>472</v>
      </c>
      <c r="C450" s="50"/>
      <c r="D450" s="50"/>
      <c r="E450" s="105" t="s">
        <v>473</v>
      </c>
      <c r="F450" s="248"/>
      <c r="G450" s="248"/>
      <c r="H450" s="248">
        <v>0</v>
      </c>
      <c r="I450" s="248">
        <v>800</v>
      </c>
      <c r="J450" s="248">
        <v>800</v>
      </c>
    </row>
    <row r="451" spans="1:10" s="204" customFormat="1" ht="10.5">
      <c r="A451" s="214" t="s">
        <v>509</v>
      </c>
      <c r="B451" s="214" t="s">
        <v>474</v>
      </c>
      <c r="C451" s="214"/>
      <c r="D451" s="214"/>
      <c r="E451" s="215" t="s">
        <v>475</v>
      </c>
      <c r="F451" s="216"/>
      <c r="G451" s="216"/>
      <c r="H451" s="216">
        <v>0</v>
      </c>
      <c r="I451" s="216">
        <v>800</v>
      </c>
      <c r="J451" s="216">
        <v>800</v>
      </c>
    </row>
    <row r="452" spans="1:10" s="204" customFormat="1" ht="27.75" customHeight="1">
      <c r="A452" s="111" t="s">
        <v>509</v>
      </c>
      <c r="B452" s="111" t="s">
        <v>474</v>
      </c>
      <c r="C452" s="111" t="s">
        <v>266</v>
      </c>
      <c r="D452" s="111"/>
      <c r="E452" s="112" t="s">
        <v>267</v>
      </c>
      <c r="F452" s="113"/>
      <c r="G452" s="113"/>
      <c r="H452" s="113">
        <v>0</v>
      </c>
      <c r="I452" s="113">
        <v>800</v>
      </c>
      <c r="J452" s="113">
        <v>800</v>
      </c>
    </row>
    <row r="453" spans="1:10" s="204" customFormat="1" ht="22.5" customHeight="1">
      <c r="A453" s="114" t="s">
        <v>509</v>
      </c>
      <c r="B453" s="114" t="s">
        <v>474</v>
      </c>
      <c r="C453" s="114" t="s">
        <v>476</v>
      </c>
      <c r="D453" s="114"/>
      <c r="E453" s="115" t="s">
        <v>477</v>
      </c>
      <c r="F453" s="116"/>
      <c r="G453" s="116"/>
      <c r="H453" s="116">
        <v>0</v>
      </c>
      <c r="I453" s="116">
        <v>800</v>
      </c>
      <c r="J453" s="116">
        <v>800</v>
      </c>
    </row>
    <row r="454" spans="1:10" s="204" customFormat="1" ht="22.5">
      <c r="A454" s="117" t="s">
        <v>509</v>
      </c>
      <c r="B454" s="117" t="s">
        <v>474</v>
      </c>
      <c r="C454" s="117" t="s">
        <v>476</v>
      </c>
      <c r="D454" s="117" t="s">
        <v>188</v>
      </c>
      <c r="E454" s="118" t="s">
        <v>189</v>
      </c>
      <c r="F454" s="119"/>
      <c r="G454" s="119"/>
      <c r="H454" s="119">
        <v>0</v>
      </c>
      <c r="I454" s="119">
        <v>800</v>
      </c>
      <c r="J454" s="119">
        <v>800</v>
      </c>
    </row>
    <row r="455" spans="1:10" s="204" customFormat="1" ht="11.25">
      <c r="A455" s="117" t="s">
        <v>509</v>
      </c>
      <c r="B455" s="117" t="s">
        <v>474</v>
      </c>
      <c r="C455" s="117" t="s">
        <v>476</v>
      </c>
      <c r="D455" s="117" t="s">
        <v>190</v>
      </c>
      <c r="E455" s="118" t="s">
        <v>270</v>
      </c>
      <c r="F455" s="119"/>
      <c r="G455" s="119"/>
      <c r="H455" s="119">
        <v>0</v>
      </c>
      <c r="I455" s="119">
        <v>800</v>
      </c>
      <c r="J455" s="119">
        <v>800</v>
      </c>
    </row>
    <row r="456" spans="1:10" s="213" customFormat="1" ht="38.25" customHeight="1">
      <c r="A456" s="249" t="s">
        <v>510</v>
      </c>
      <c r="B456" s="249"/>
      <c r="C456" s="249"/>
      <c r="D456" s="249"/>
      <c r="E456" s="249"/>
      <c r="F456" s="250">
        <v>1118516.7</v>
      </c>
      <c r="G456" s="250">
        <v>5756.5</v>
      </c>
      <c r="H456" s="250">
        <v>1124273.2</v>
      </c>
      <c r="I456" s="250">
        <v>5097.3</v>
      </c>
      <c r="J456" s="250">
        <v>1129370.5</v>
      </c>
    </row>
    <row r="457" spans="1:10" s="213" customFormat="1" ht="10.5">
      <c r="A457" s="237">
        <v>316</v>
      </c>
      <c r="B457" s="209" t="s">
        <v>66</v>
      </c>
      <c r="C457" s="209"/>
      <c r="D457" s="209"/>
      <c r="E457" s="226" t="s">
        <v>67</v>
      </c>
      <c r="F457" s="212">
        <v>32511.9</v>
      </c>
      <c r="G457" s="212">
        <v>-158</v>
      </c>
      <c r="H457" s="212">
        <v>32353.9</v>
      </c>
      <c r="I457" s="212">
        <v>-655.5</v>
      </c>
      <c r="J457" s="212">
        <v>31698.4</v>
      </c>
    </row>
    <row r="458" spans="1:10" s="213" customFormat="1" ht="10.5">
      <c r="A458" s="238">
        <v>316</v>
      </c>
      <c r="B458" s="214" t="s">
        <v>139</v>
      </c>
      <c r="C458" s="214"/>
      <c r="D458" s="214"/>
      <c r="E458" s="215" t="s">
        <v>140</v>
      </c>
      <c r="F458" s="216">
        <v>32511.9</v>
      </c>
      <c r="G458" s="216">
        <v>-158</v>
      </c>
      <c r="H458" s="216">
        <v>32353.9</v>
      </c>
      <c r="I458" s="216">
        <v>-655.5</v>
      </c>
      <c r="J458" s="216">
        <v>31698.4</v>
      </c>
    </row>
    <row r="459" spans="1:10" s="213" customFormat="1" ht="22.5">
      <c r="A459" s="251">
        <v>316</v>
      </c>
      <c r="B459" s="111" t="s">
        <v>139</v>
      </c>
      <c r="C459" s="111" t="s">
        <v>141</v>
      </c>
      <c r="D459" s="111"/>
      <c r="E459" s="112" t="s">
        <v>142</v>
      </c>
      <c r="F459" s="113">
        <v>5184</v>
      </c>
      <c r="G459" s="113">
        <v>0</v>
      </c>
      <c r="H459" s="113">
        <v>5184</v>
      </c>
      <c r="I459" s="113">
        <v>0</v>
      </c>
      <c r="J459" s="113">
        <v>5184</v>
      </c>
    </row>
    <row r="460" spans="1:10" s="213" customFormat="1" ht="11.25">
      <c r="A460" s="252">
        <v>316</v>
      </c>
      <c r="B460" s="114" t="s">
        <v>139</v>
      </c>
      <c r="C460" s="114" t="s">
        <v>143</v>
      </c>
      <c r="D460" s="114"/>
      <c r="E460" s="115" t="s">
        <v>144</v>
      </c>
      <c r="F460" s="116">
        <v>4687.5</v>
      </c>
      <c r="G460" s="116">
        <v>0</v>
      </c>
      <c r="H460" s="116">
        <v>4687.5</v>
      </c>
      <c r="I460" s="116">
        <v>0</v>
      </c>
      <c r="J460" s="116">
        <v>4687.5</v>
      </c>
    </row>
    <row r="461" spans="1:10" s="213" customFormat="1" ht="22.5">
      <c r="A461" s="253">
        <v>316</v>
      </c>
      <c r="B461" s="117" t="s">
        <v>139</v>
      </c>
      <c r="C461" s="117" t="s">
        <v>143</v>
      </c>
      <c r="D461" s="117" t="s">
        <v>145</v>
      </c>
      <c r="E461" s="118" t="s">
        <v>146</v>
      </c>
      <c r="F461" s="119">
        <v>4687.5</v>
      </c>
      <c r="G461" s="119">
        <v>0</v>
      </c>
      <c r="H461" s="119">
        <v>4687.5</v>
      </c>
      <c r="I461" s="119">
        <v>0</v>
      </c>
      <c r="J461" s="119">
        <v>4687.5</v>
      </c>
    </row>
    <row r="462" spans="1:10" s="213" customFormat="1" ht="11.25">
      <c r="A462" s="253">
        <v>316</v>
      </c>
      <c r="B462" s="117" t="s">
        <v>139</v>
      </c>
      <c r="C462" s="117" t="s">
        <v>143</v>
      </c>
      <c r="D462" s="117" t="s">
        <v>147</v>
      </c>
      <c r="E462" s="118" t="s">
        <v>148</v>
      </c>
      <c r="F462" s="119">
        <v>4687.5</v>
      </c>
      <c r="G462" s="119">
        <v>0</v>
      </c>
      <c r="H462" s="119">
        <v>4687.5</v>
      </c>
      <c r="I462" s="119">
        <v>0</v>
      </c>
      <c r="J462" s="119">
        <v>4687.5</v>
      </c>
    </row>
    <row r="463" spans="1:10" s="213" customFormat="1" ht="11.25">
      <c r="A463" s="252">
        <v>316</v>
      </c>
      <c r="B463" s="114" t="s">
        <v>139</v>
      </c>
      <c r="C463" s="114" t="s">
        <v>149</v>
      </c>
      <c r="D463" s="114"/>
      <c r="E463" s="115" t="s">
        <v>150</v>
      </c>
      <c r="F463" s="116">
        <v>496.5</v>
      </c>
      <c r="G463" s="116">
        <v>0</v>
      </c>
      <c r="H463" s="116">
        <v>496.5</v>
      </c>
      <c r="I463" s="116">
        <v>0</v>
      </c>
      <c r="J463" s="116">
        <v>496.5</v>
      </c>
    </row>
    <row r="464" spans="1:10" s="213" customFormat="1" ht="22.5">
      <c r="A464" s="253">
        <v>316</v>
      </c>
      <c r="B464" s="117" t="s">
        <v>139</v>
      </c>
      <c r="C464" s="117" t="s">
        <v>149</v>
      </c>
      <c r="D464" s="117" t="s">
        <v>145</v>
      </c>
      <c r="E464" s="118" t="s">
        <v>146</v>
      </c>
      <c r="F464" s="119">
        <v>496.5</v>
      </c>
      <c r="G464" s="119">
        <v>0</v>
      </c>
      <c r="H464" s="119">
        <v>496.5</v>
      </c>
      <c r="I464" s="119">
        <v>0</v>
      </c>
      <c r="J464" s="119">
        <v>496.5</v>
      </c>
    </row>
    <row r="465" spans="1:10" s="213" customFormat="1" ht="11.25">
      <c r="A465" s="253">
        <v>316</v>
      </c>
      <c r="B465" s="117" t="s">
        <v>139</v>
      </c>
      <c r="C465" s="117" t="s">
        <v>149</v>
      </c>
      <c r="D465" s="117" t="s">
        <v>147</v>
      </c>
      <c r="E465" s="118" t="s">
        <v>151</v>
      </c>
      <c r="F465" s="119">
        <v>496.5</v>
      </c>
      <c r="G465" s="119">
        <v>0</v>
      </c>
      <c r="H465" s="119">
        <v>496.5</v>
      </c>
      <c r="I465" s="119">
        <v>0</v>
      </c>
      <c r="J465" s="119">
        <v>496.5</v>
      </c>
    </row>
    <row r="466" spans="1:10" s="213" customFormat="1" ht="33.75">
      <c r="A466" s="251">
        <v>316</v>
      </c>
      <c r="B466" s="111" t="s">
        <v>139</v>
      </c>
      <c r="C466" s="111" t="s">
        <v>152</v>
      </c>
      <c r="D466" s="111"/>
      <c r="E466" s="112" t="s">
        <v>153</v>
      </c>
      <c r="F466" s="113">
        <v>696</v>
      </c>
      <c r="G466" s="113">
        <v>0</v>
      </c>
      <c r="H466" s="113">
        <v>696</v>
      </c>
      <c r="I466" s="113">
        <v>0</v>
      </c>
      <c r="J466" s="113">
        <v>696</v>
      </c>
    </row>
    <row r="467" spans="1:10" s="213" customFormat="1" ht="22.5">
      <c r="A467" s="252">
        <v>316</v>
      </c>
      <c r="B467" s="114" t="s">
        <v>139</v>
      </c>
      <c r="C467" s="114" t="s">
        <v>154</v>
      </c>
      <c r="D467" s="114"/>
      <c r="E467" s="115" t="s">
        <v>155</v>
      </c>
      <c r="F467" s="116">
        <v>348</v>
      </c>
      <c r="G467" s="116">
        <v>0</v>
      </c>
      <c r="H467" s="116">
        <v>348</v>
      </c>
      <c r="I467" s="116">
        <v>0</v>
      </c>
      <c r="J467" s="116">
        <v>348</v>
      </c>
    </row>
    <row r="468" spans="1:10" s="213" customFormat="1" ht="11.25">
      <c r="A468" s="253">
        <v>316</v>
      </c>
      <c r="B468" s="117" t="s">
        <v>139</v>
      </c>
      <c r="C468" s="117" t="s">
        <v>154</v>
      </c>
      <c r="D468" s="117" t="s">
        <v>87</v>
      </c>
      <c r="E468" s="118" t="s">
        <v>88</v>
      </c>
      <c r="F468" s="119">
        <v>348</v>
      </c>
      <c r="G468" s="119">
        <v>0</v>
      </c>
      <c r="H468" s="119">
        <v>348</v>
      </c>
      <c r="I468" s="119">
        <v>0</v>
      </c>
      <c r="J468" s="119">
        <v>348</v>
      </c>
    </row>
    <row r="469" spans="1:10" s="213" customFormat="1" ht="22.5">
      <c r="A469" s="253">
        <v>316</v>
      </c>
      <c r="B469" s="117" t="s">
        <v>139</v>
      </c>
      <c r="C469" s="117" t="s">
        <v>154</v>
      </c>
      <c r="D469" s="117" t="s">
        <v>89</v>
      </c>
      <c r="E469" s="118" t="s">
        <v>90</v>
      </c>
      <c r="F469" s="119">
        <v>348</v>
      </c>
      <c r="G469" s="119">
        <v>0</v>
      </c>
      <c r="H469" s="119">
        <v>348</v>
      </c>
      <c r="I469" s="119">
        <v>0</v>
      </c>
      <c r="J469" s="119">
        <v>348</v>
      </c>
    </row>
    <row r="470" spans="1:10" s="213" customFormat="1" ht="11.25">
      <c r="A470" s="252">
        <v>316</v>
      </c>
      <c r="B470" s="114" t="s">
        <v>139</v>
      </c>
      <c r="C470" s="114" t="s">
        <v>156</v>
      </c>
      <c r="D470" s="114"/>
      <c r="E470" s="115" t="s">
        <v>157</v>
      </c>
      <c r="F470" s="116">
        <v>348</v>
      </c>
      <c r="G470" s="116">
        <v>0</v>
      </c>
      <c r="H470" s="116">
        <v>348</v>
      </c>
      <c r="I470" s="116">
        <v>0</v>
      </c>
      <c r="J470" s="116">
        <v>348</v>
      </c>
    </row>
    <row r="471" spans="1:10" s="213" customFormat="1" ht="11.25">
      <c r="A471" s="253">
        <v>316</v>
      </c>
      <c r="B471" s="117" t="s">
        <v>139</v>
      </c>
      <c r="C471" s="117" t="s">
        <v>156</v>
      </c>
      <c r="D471" s="117" t="s">
        <v>87</v>
      </c>
      <c r="E471" s="118" t="s">
        <v>88</v>
      </c>
      <c r="F471" s="119">
        <v>348</v>
      </c>
      <c r="G471" s="119">
        <v>0</v>
      </c>
      <c r="H471" s="119">
        <v>348</v>
      </c>
      <c r="I471" s="119">
        <v>0</v>
      </c>
      <c r="J471" s="119">
        <v>348</v>
      </c>
    </row>
    <row r="472" spans="1:10" s="213" customFormat="1" ht="22.5">
      <c r="A472" s="253">
        <v>316</v>
      </c>
      <c r="B472" s="117" t="s">
        <v>139</v>
      </c>
      <c r="C472" s="117" t="s">
        <v>156</v>
      </c>
      <c r="D472" s="117" t="s">
        <v>89</v>
      </c>
      <c r="E472" s="118" t="s">
        <v>90</v>
      </c>
      <c r="F472" s="119">
        <v>348</v>
      </c>
      <c r="G472" s="119">
        <v>0</v>
      </c>
      <c r="H472" s="119">
        <v>348</v>
      </c>
      <c r="I472" s="119">
        <v>0</v>
      </c>
      <c r="J472" s="119">
        <v>348</v>
      </c>
    </row>
    <row r="473" spans="1:10" s="213" customFormat="1" ht="22.5">
      <c r="A473" s="251">
        <v>316</v>
      </c>
      <c r="B473" s="111" t="s">
        <v>139</v>
      </c>
      <c r="C473" s="111" t="s">
        <v>214</v>
      </c>
      <c r="D473" s="111"/>
      <c r="E473" s="112" t="s">
        <v>215</v>
      </c>
      <c r="F473" s="113">
        <v>26631.9</v>
      </c>
      <c r="G473" s="113">
        <v>-158</v>
      </c>
      <c r="H473" s="113">
        <v>26473.9</v>
      </c>
      <c r="I473" s="113">
        <v>-655.5</v>
      </c>
      <c r="J473" s="113">
        <v>25818.4</v>
      </c>
    </row>
    <row r="474" spans="1:10" s="213" customFormat="1" ht="22.5">
      <c r="A474" s="252">
        <v>316</v>
      </c>
      <c r="B474" s="114" t="s">
        <v>139</v>
      </c>
      <c r="C474" s="114" t="s">
        <v>216</v>
      </c>
      <c r="D474" s="114"/>
      <c r="E474" s="115" t="s">
        <v>217</v>
      </c>
      <c r="F474" s="116">
        <v>6074</v>
      </c>
      <c r="G474" s="116">
        <v>-287.6</v>
      </c>
      <c r="H474" s="116">
        <v>5786.4</v>
      </c>
      <c r="I474" s="116">
        <v>0</v>
      </c>
      <c r="J474" s="116">
        <v>5786.4</v>
      </c>
    </row>
    <row r="475" spans="1:10" s="213" customFormat="1" ht="33.75">
      <c r="A475" s="253">
        <v>316</v>
      </c>
      <c r="B475" s="117" t="s">
        <v>139</v>
      </c>
      <c r="C475" s="117" t="s">
        <v>216</v>
      </c>
      <c r="D475" s="117" t="s">
        <v>76</v>
      </c>
      <c r="E475" s="118" t="s">
        <v>77</v>
      </c>
      <c r="F475" s="119">
        <v>5520.7</v>
      </c>
      <c r="G475" s="119">
        <v>-287.6</v>
      </c>
      <c r="H475" s="119">
        <v>5233.1</v>
      </c>
      <c r="I475" s="119">
        <v>0</v>
      </c>
      <c r="J475" s="119">
        <v>5233.1</v>
      </c>
    </row>
    <row r="476" spans="1:10" s="213" customFormat="1" ht="11.25">
      <c r="A476" s="253">
        <v>316</v>
      </c>
      <c r="B476" s="117" t="s">
        <v>139</v>
      </c>
      <c r="C476" s="117" t="s">
        <v>216</v>
      </c>
      <c r="D476" s="117" t="s">
        <v>78</v>
      </c>
      <c r="E476" s="118" t="s">
        <v>79</v>
      </c>
      <c r="F476" s="119">
        <v>5520.7</v>
      </c>
      <c r="G476" s="119">
        <v>-287.6</v>
      </c>
      <c r="H476" s="119">
        <v>5233.1</v>
      </c>
      <c r="I476" s="119">
        <v>0</v>
      </c>
      <c r="J476" s="119">
        <v>5233.1</v>
      </c>
    </row>
    <row r="477" spans="1:10" s="213" customFormat="1" ht="11.25">
      <c r="A477" s="253">
        <v>316</v>
      </c>
      <c r="B477" s="117" t="s">
        <v>139</v>
      </c>
      <c r="C477" s="117" t="s">
        <v>216</v>
      </c>
      <c r="D477" s="117" t="s">
        <v>87</v>
      </c>
      <c r="E477" s="118" t="s">
        <v>88</v>
      </c>
      <c r="F477" s="119">
        <v>553.3</v>
      </c>
      <c r="G477" s="119">
        <v>0</v>
      </c>
      <c r="H477" s="119">
        <v>553.3</v>
      </c>
      <c r="I477" s="119">
        <v>0</v>
      </c>
      <c r="J477" s="119">
        <v>553.3</v>
      </c>
    </row>
    <row r="478" spans="1:10" s="213" customFormat="1" ht="22.5">
      <c r="A478" s="253">
        <v>316</v>
      </c>
      <c r="B478" s="117" t="s">
        <v>139</v>
      </c>
      <c r="C478" s="117" t="s">
        <v>216</v>
      </c>
      <c r="D478" s="117" t="s">
        <v>89</v>
      </c>
      <c r="E478" s="118" t="s">
        <v>90</v>
      </c>
      <c r="F478" s="119">
        <v>553.3</v>
      </c>
      <c r="G478" s="119">
        <v>0</v>
      </c>
      <c r="H478" s="119">
        <v>553.3</v>
      </c>
      <c r="I478" s="119">
        <v>0</v>
      </c>
      <c r="J478" s="119">
        <v>553.3</v>
      </c>
    </row>
    <row r="479" spans="1:10" s="213" customFormat="1" ht="22.5">
      <c r="A479" s="252">
        <v>316</v>
      </c>
      <c r="B479" s="114" t="s">
        <v>139</v>
      </c>
      <c r="C479" s="114" t="s">
        <v>218</v>
      </c>
      <c r="D479" s="114"/>
      <c r="E479" s="234" t="s">
        <v>219</v>
      </c>
      <c r="F479" s="116">
        <v>0</v>
      </c>
      <c r="G479" s="116">
        <v>129.6</v>
      </c>
      <c r="H479" s="116">
        <v>129.6</v>
      </c>
      <c r="I479" s="116">
        <v>0</v>
      </c>
      <c r="J479" s="116">
        <v>129.6</v>
      </c>
    </row>
    <row r="480" spans="1:10" s="213" customFormat="1" ht="33.75">
      <c r="A480" s="253">
        <v>316</v>
      </c>
      <c r="B480" s="117" t="s">
        <v>139</v>
      </c>
      <c r="C480" s="117" t="s">
        <v>218</v>
      </c>
      <c r="D480" s="117" t="s">
        <v>76</v>
      </c>
      <c r="E480" s="236" t="s">
        <v>77</v>
      </c>
      <c r="F480" s="119">
        <v>0</v>
      </c>
      <c r="G480" s="119">
        <v>124.1</v>
      </c>
      <c r="H480" s="119">
        <v>124.1</v>
      </c>
      <c r="I480" s="119">
        <v>0</v>
      </c>
      <c r="J480" s="119">
        <v>124.1</v>
      </c>
    </row>
    <row r="481" spans="1:10" s="213" customFormat="1" ht="11.25">
      <c r="A481" s="253">
        <v>316</v>
      </c>
      <c r="B481" s="117" t="s">
        <v>139</v>
      </c>
      <c r="C481" s="117" t="s">
        <v>218</v>
      </c>
      <c r="D481" s="117" t="s">
        <v>78</v>
      </c>
      <c r="E481" s="236" t="s">
        <v>79</v>
      </c>
      <c r="F481" s="119">
        <v>0</v>
      </c>
      <c r="G481" s="119">
        <v>124.1</v>
      </c>
      <c r="H481" s="119">
        <v>124.1</v>
      </c>
      <c r="I481" s="119">
        <v>0</v>
      </c>
      <c r="J481" s="119">
        <v>124.1</v>
      </c>
    </row>
    <row r="482" spans="1:10" s="213" customFormat="1" ht="11.25">
      <c r="A482" s="253">
        <v>316</v>
      </c>
      <c r="B482" s="117" t="s">
        <v>139</v>
      </c>
      <c r="C482" s="117" t="s">
        <v>218</v>
      </c>
      <c r="D482" s="117" t="s">
        <v>87</v>
      </c>
      <c r="E482" s="236" t="s">
        <v>88</v>
      </c>
      <c r="F482" s="119">
        <v>0</v>
      </c>
      <c r="G482" s="119">
        <v>5.5</v>
      </c>
      <c r="H482" s="119">
        <v>5.5</v>
      </c>
      <c r="I482" s="119">
        <v>0</v>
      </c>
      <c r="J482" s="119">
        <v>5.5</v>
      </c>
    </row>
    <row r="483" spans="1:10" s="213" customFormat="1" ht="22.5">
      <c r="A483" s="253">
        <v>316</v>
      </c>
      <c r="B483" s="117" t="s">
        <v>139</v>
      </c>
      <c r="C483" s="117" t="s">
        <v>218</v>
      </c>
      <c r="D483" s="117" t="s">
        <v>89</v>
      </c>
      <c r="E483" s="236" t="s">
        <v>90</v>
      </c>
      <c r="F483" s="119">
        <v>0</v>
      </c>
      <c r="G483" s="119">
        <v>5.5</v>
      </c>
      <c r="H483" s="119">
        <v>5.5</v>
      </c>
      <c r="I483" s="119">
        <v>0</v>
      </c>
      <c r="J483" s="119">
        <v>5.5</v>
      </c>
    </row>
    <row r="484" spans="1:10" s="213" customFormat="1" ht="22.5">
      <c r="A484" s="252">
        <v>316</v>
      </c>
      <c r="B484" s="114" t="s">
        <v>139</v>
      </c>
      <c r="C484" s="114" t="s">
        <v>220</v>
      </c>
      <c r="D484" s="114"/>
      <c r="E484" s="115" t="s">
        <v>75</v>
      </c>
      <c r="F484" s="116">
        <v>20557.9</v>
      </c>
      <c r="G484" s="116">
        <v>0</v>
      </c>
      <c r="H484" s="116">
        <v>20557.9</v>
      </c>
      <c r="I484" s="116">
        <v>-655.5</v>
      </c>
      <c r="J484" s="116">
        <v>19902.4</v>
      </c>
    </row>
    <row r="485" spans="1:10" s="213" customFormat="1" ht="33.75">
      <c r="A485" s="253">
        <v>316</v>
      </c>
      <c r="B485" s="117" t="s">
        <v>139</v>
      </c>
      <c r="C485" s="117" t="s">
        <v>220</v>
      </c>
      <c r="D485" s="117" t="s">
        <v>76</v>
      </c>
      <c r="E485" s="118" t="s">
        <v>77</v>
      </c>
      <c r="F485" s="119">
        <v>19528.6</v>
      </c>
      <c r="G485" s="119">
        <v>0</v>
      </c>
      <c r="H485" s="119">
        <v>19528.6</v>
      </c>
      <c r="I485" s="119">
        <v>-655.5</v>
      </c>
      <c r="J485" s="119">
        <v>18873.1</v>
      </c>
    </row>
    <row r="486" spans="1:10" s="213" customFormat="1" ht="11.25">
      <c r="A486" s="253">
        <v>316</v>
      </c>
      <c r="B486" s="117" t="s">
        <v>139</v>
      </c>
      <c r="C486" s="117" t="s">
        <v>220</v>
      </c>
      <c r="D486" s="117" t="s">
        <v>78</v>
      </c>
      <c r="E486" s="118" t="s">
        <v>79</v>
      </c>
      <c r="F486" s="119">
        <v>19528.6</v>
      </c>
      <c r="G486" s="119">
        <v>0</v>
      </c>
      <c r="H486" s="119">
        <v>19528.6</v>
      </c>
      <c r="I486" s="119">
        <v>-655.5</v>
      </c>
      <c r="J486" s="119">
        <v>18873.1</v>
      </c>
    </row>
    <row r="487" spans="1:10" s="213" customFormat="1" ht="11.25">
      <c r="A487" s="253">
        <v>316</v>
      </c>
      <c r="B487" s="117" t="s">
        <v>139</v>
      </c>
      <c r="C487" s="117" t="s">
        <v>220</v>
      </c>
      <c r="D487" s="117" t="s">
        <v>87</v>
      </c>
      <c r="E487" s="118" t="s">
        <v>88</v>
      </c>
      <c r="F487" s="119">
        <v>1026.4</v>
      </c>
      <c r="G487" s="119">
        <v>0</v>
      </c>
      <c r="H487" s="119">
        <v>1026.4</v>
      </c>
      <c r="I487" s="119">
        <v>0</v>
      </c>
      <c r="J487" s="119">
        <v>1026.4</v>
      </c>
    </row>
    <row r="488" spans="1:10" s="213" customFormat="1" ht="22.5">
      <c r="A488" s="253">
        <v>316</v>
      </c>
      <c r="B488" s="117" t="s">
        <v>139</v>
      </c>
      <c r="C488" s="117" t="s">
        <v>220</v>
      </c>
      <c r="D488" s="117" t="s">
        <v>89</v>
      </c>
      <c r="E488" s="118" t="s">
        <v>90</v>
      </c>
      <c r="F488" s="119">
        <v>1026.4</v>
      </c>
      <c r="G488" s="119">
        <v>0</v>
      </c>
      <c r="H488" s="119">
        <v>1026.4</v>
      </c>
      <c r="I488" s="119">
        <v>0</v>
      </c>
      <c r="J488" s="119">
        <v>1026.4</v>
      </c>
    </row>
    <row r="489" spans="1:10" s="213" customFormat="1" ht="11.25">
      <c r="A489" s="253">
        <v>316</v>
      </c>
      <c r="B489" s="117" t="s">
        <v>139</v>
      </c>
      <c r="C489" s="117" t="s">
        <v>220</v>
      </c>
      <c r="D489" s="117" t="s">
        <v>91</v>
      </c>
      <c r="E489" s="118" t="s">
        <v>92</v>
      </c>
      <c r="F489" s="119">
        <v>2.9</v>
      </c>
      <c r="G489" s="119">
        <v>0</v>
      </c>
      <c r="H489" s="119">
        <v>2.9</v>
      </c>
      <c r="I489" s="119">
        <v>0</v>
      </c>
      <c r="J489" s="119">
        <v>2.9</v>
      </c>
    </row>
    <row r="490" spans="1:10" s="213" customFormat="1" ht="11.25">
      <c r="A490" s="253">
        <v>316</v>
      </c>
      <c r="B490" s="117" t="s">
        <v>139</v>
      </c>
      <c r="C490" s="117" t="s">
        <v>220</v>
      </c>
      <c r="D490" s="117" t="s">
        <v>93</v>
      </c>
      <c r="E490" s="118" t="s">
        <v>94</v>
      </c>
      <c r="F490" s="119">
        <v>2.9</v>
      </c>
      <c r="G490" s="119">
        <v>0</v>
      </c>
      <c r="H490" s="119">
        <v>2.9</v>
      </c>
      <c r="I490" s="119">
        <v>0</v>
      </c>
      <c r="J490" s="119">
        <v>2.9</v>
      </c>
    </row>
    <row r="491" spans="1:10" ht="11.25">
      <c r="A491" s="254" t="s">
        <v>511</v>
      </c>
      <c r="B491" s="254" t="s">
        <v>241</v>
      </c>
      <c r="C491" s="254"/>
      <c r="D491" s="254"/>
      <c r="E491" s="226" t="s">
        <v>242</v>
      </c>
      <c r="F491" s="212">
        <v>279</v>
      </c>
      <c r="G491" s="212">
        <v>0</v>
      </c>
      <c r="H491" s="212">
        <v>279</v>
      </c>
      <c r="I491" s="212">
        <v>0</v>
      </c>
      <c r="J491" s="212">
        <v>279</v>
      </c>
    </row>
    <row r="492" spans="1:10" ht="11.25">
      <c r="A492" s="255">
        <v>316</v>
      </c>
      <c r="B492" s="256" t="s">
        <v>278</v>
      </c>
      <c r="C492" s="256"/>
      <c r="D492" s="256"/>
      <c r="E492" s="215" t="s">
        <v>279</v>
      </c>
      <c r="F492" s="216">
        <v>279</v>
      </c>
      <c r="G492" s="216">
        <v>0</v>
      </c>
      <c r="H492" s="216">
        <v>279</v>
      </c>
      <c r="I492" s="216">
        <v>0</v>
      </c>
      <c r="J492" s="216">
        <v>279</v>
      </c>
    </row>
    <row r="493" spans="1:10" ht="33.75">
      <c r="A493" s="220">
        <v>316</v>
      </c>
      <c r="B493" s="111" t="s">
        <v>278</v>
      </c>
      <c r="C493" s="111" t="s">
        <v>280</v>
      </c>
      <c r="D493" s="111"/>
      <c r="E493" s="112" t="s">
        <v>281</v>
      </c>
      <c r="F493" s="113">
        <v>279</v>
      </c>
      <c r="G493" s="113">
        <v>0</v>
      </c>
      <c r="H493" s="113">
        <v>279</v>
      </c>
      <c r="I493" s="113">
        <v>0</v>
      </c>
      <c r="J493" s="113">
        <v>279</v>
      </c>
    </row>
    <row r="494" spans="1:10" ht="11.25">
      <c r="A494" s="222">
        <v>316</v>
      </c>
      <c r="B494" s="114" t="s">
        <v>278</v>
      </c>
      <c r="C494" s="114" t="s">
        <v>282</v>
      </c>
      <c r="D494" s="114"/>
      <c r="E494" s="115" t="s">
        <v>283</v>
      </c>
      <c r="F494" s="116">
        <v>279</v>
      </c>
      <c r="G494" s="116">
        <v>0</v>
      </c>
      <c r="H494" s="116">
        <v>279</v>
      </c>
      <c r="I494" s="116">
        <v>0</v>
      </c>
      <c r="J494" s="116">
        <v>279</v>
      </c>
    </row>
    <row r="495" spans="1:10" s="257" customFormat="1" ht="22.5">
      <c r="A495" s="224">
        <v>316</v>
      </c>
      <c r="B495" s="117" t="s">
        <v>278</v>
      </c>
      <c r="C495" s="117" t="s">
        <v>282</v>
      </c>
      <c r="D495" s="117" t="s">
        <v>145</v>
      </c>
      <c r="E495" s="118" t="s">
        <v>146</v>
      </c>
      <c r="F495" s="119">
        <v>279</v>
      </c>
      <c r="G495" s="119">
        <v>0</v>
      </c>
      <c r="H495" s="119">
        <v>279</v>
      </c>
      <c r="I495" s="119">
        <v>0</v>
      </c>
      <c r="J495" s="119">
        <v>279</v>
      </c>
    </row>
    <row r="496" spans="1:10" s="258" customFormat="1" ht="11.25">
      <c r="A496" s="224">
        <v>316</v>
      </c>
      <c r="B496" s="117" t="s">
        <v>278</v>
      </c>
      <c r="C496" s="117" t="s">
        <v>282</v>
      </c>
      <c r="D496" s="117" t="s">
        <v>147</v>
      </c>
      <c r="E496" s="118" t="s">
        <v>151</v>
      </c>
      <c r="F496" s="119">
        <v>279</v>
      </c>
      <c r="G496" s="119">
        <v>0</v>
      </c>
      <c r="H496" s="119">
        <v>279</v>
      </c>
      <c r="I496" s="119">
        <v>0</v>
      </c>
      <c r="J496" s="119">
        <v>279</v>
      </c>
    </row>
    <row r="497" spans="1:10" s="213" customFormat="1" ht="10.5">
      <c r="A497" s="237">
        <v>316</v>
      </c>
      <c r="B497" s="209" t="s">
        <v>368</v>
      </c>
      <c r="C497" s="237"/>
      <c r="D497" s="237"/>
      <c r="E497" s="259" t="s">
        <v>369</v>
      </c>
      <c r="F497" s="212">
        <v>935320.6</v>
      </c>
      <c r="G497" s="212">
        <v>5914.5</v>
      </c>
      <c r="H497" s="212">
        <v>941235.1</v>
      </c>
      <c r="I497" s="212">
        <v>3996.2</v>
      </c>
      <c r="J497" s="212">
        <v>945231.3</v>
      </c>
    </row>
    <row r="498" spans="1:10" s="213" customFormat="1" ht="10.5">
      <c r="A498" s="238">
        <v>316</v>
      </c>
      <c r="B498" s="214" t="s">
        <v>370</v>
      </c>
      <c r="C498" s="214"/>
      <c r="D498" s="214"/>
      <c r="E498" s="215" t="s">
        <v>371</v>
      </c>
      <c r="F498" s="260">
        <v>402767.4</v>
      </c>
      <c r="G498" s="260">
        <v>5914.5</v>
      </c>
      <c r="H498" s="260">
        <v>408681.9</v>
      </c>
      <c r="I498" s="260">
        <v>1961.6</v>
      </c>
      <c r="J498" s="260">
        <v>410643.5</v>
      </c>
    </row>
    <row r="499" spans="1:10" s="213" customFormat="1" ht="22.5">
      <c r="A499" s="251">
        <v>316</v>
      </c>
      <c r="B499" s="111" t="s">
        <v>370</v>
      </c>
      <c r="C499" s="111" t="s">
        <v>372</v>
      </c>
      <c r="D499" s="111"/>
      <c r="E499" s="112" t="s">
        <v>373</v>
      </c>
      <c r="F499" s="113">
        <v>402297.4</v>
      </c>
      <c r="G499" s="113">
        <v>5914.5</v>
      </c>
      <c r="H499" s="113">
        <v>408211.9</v>
      </c>
      <c r="I499" s="113">
        <v>1961.6</v>
      </c>
      <c r="J499" s="113">
        <v>410173.5</v>
      </c>
    </row>
    <row r="500" spans="1:10" s="213" customFormat="1" ht="50.25" customHeight="1">
      <c r="A500" s="252">
        <v>316</v>
      </c>
      <c r="B500" s="114" t="s">
        <v>370</v>
      </c>
      <c r="C500" s="114" t="s">
        <v>374</v>
      </c>
      <c r="D500" s="114"/>
      <c r="E500" s="261" t="s">
        <v>375</v>
      </c>
      <c r="F500" s="116"/>
      <c r="G500" s="116"/>
      <c r="H500" s="116">
        <v>0</v>
      </c>
      <c r="I500" s="116">
        <v>1961.6</v>
      </c>
      <c r="J500" s="116">
        <v>1961.6</v>
      </c>
    </row>
    <row r="501" spans="1:10" s="213" customFormat="1" ht="22.5">
      <c r="A501" s="253">
        <v>316</v>
      </c>
      <c r="B501" s="117" t="s">
        <v>370</v>
      </c>
      <c r="C501" s="117" t="s">
        <v>374</v>
      </c>
      <c r="D501" s="117" t="s">
        <v>145</v>
      </c>
      <c r="E501" s="236" t="s">
        <v>146</v>
      </c>
      <c r="F501" s="119"/>
      <c r="G501" s="119"/>
      <c r="H501" s="119">
        <v>0</v>
      </c>
      <c r="I501" s="119">
        <v>1961.6</v>
      </c>
      <c r="J501" s="119">
        <v>1961.6</v>
      </c>
    </row>
    <row r="502" spans="1:10" s="213" customFormat="1" ht="11.25">
      <c r="A502" s="253">
        <v>316</v>
      </c>
      <c r="B502" s="117" t="s">
        <v>370</v>
      </c>
      <c r="C502" s="117" t="s">
        <v>374</v>
      </c>
      <c r="D502" s="117" t="s">
        <v>147</v>
      </c>
      <c r="E502" s="236" t="s">
        <v>148</v>
      </c>
      <c r="F502" s="119"/>
      <c r="G502" s="119"/>
      <c r="H502" s="119">
        <v>0</v>
      </c>
      <c r="I502" s="119">
        <v>1961.6</v>
      </c>
      <c r="J502" s="119">
        <v>1961.6</v>
      </c>
    </row>
    <row r="503" spans="1:10" s="213" customFormat="1" ht="11.25">
      <c r="A503" s="252">
        <v>316</v>
      </c>
      <c r="B503" s="114" t="s">
        <v>370</v>
      </c>
      <c r="C503" s="114" t="s">
        <v>376</v>
      </c>
      <c r="D503" s="114"/>
      <c r="E503" s="115" t="s">
        <v>377</v>
      </c>
      <c r="F503" s="116">
        <v>274236.4</v>
      </c>
      <c r="G503" s="116">
        <v>5115.3</v>
      </c>
      <c r="H503" s="116">
        <v>279351.7</v>
      </c>
      <c r="I503" s="116">
        <v>0</v>
      </c>
      <c r="J503" s="116">
        <v>279351.7</v>
      </c>
    </row>
    <row r="504" spans="1:10" s="213" customFormat="1" ht="22.5">
      <c r="A504" s="253">
        <v>316</v>
      </c>
      <c r="B504" s="117" t="s">
        <v>370</v>
      </c>
      <c r="C504" s="117" t="s">
        <v>376</v>
      </c>
      <c r="D504" s="117" t="s">
        <v>145</v>
      </c>
      <c r="E504" s="118" t="s">
        <v>146</v>
      </c>
      <c r="F504" s="119">
        <v>274236.4</v>
      </c>
      <c r="G504" s="119">
        <v>5115.3</v>
      </c>
      <c r="H504" s="119">
        <v>279351.7</v>
      </c>
      <c r="I504" s="119">
        <v>0</v>
      </c>
      <c r="J504" s="119">
        <v>279351.7</v>
      </c>
    </row>
    <row r="505" spans="1:10" s="213" customFormat="1" ht="11.25">
      <c r="A505" s="253">
        <v>316</v>
      </c>
      <c r="B505" s="117" t="s">
        <v>370</v>
      </c>
      <c r="C505" s="117" t="s">
        <v>376</v>
      </c>
      <c r="D505" s="117" t="s">
        <v>147</v>
      </c>
      <c r="E505" s="118" t="s">
        <v>148</v>
      </c>
      <c r="F505" s="119">
        <v>274236.4</v>
      </c>
      <c r="G505" s="119">
        <v>5115.3</v>
      </c>
      <c r="H505" s="119">
        <v>279351.7</v>
      </c>
      <c r="I505" s="119">
        <v>0</v>
      </c>
      <c r="J505" s="119">
        <v>279351.7</v>
      </c>
    </row>
    <row r="506" spans="1:10" s="213" customFormat="1" ht="11.25">
      <c r="A506" s="252">
        <v>316</v>
      </c>
      <c r="B506" s="114" t="s">
        <v>370</v>
      </c>
      <c r="C506" s="114" t="s">
        <v>378</v>
      </c>
      <c r="D506" s="114"/>
      <c r="E506" s="115" t="s">
        <v>144</v>
      </c>
      <c r="F506" s="116">
        <v>113382.6</v>
      </c>
      <c r="G506" s="116">
        <v>0</v>
      </c>
      <c r="H506" s="116">
        <v>113382.6</v>
      </c>
      <c r="I506" s="116">
        <v>0</v>
      </c>
      <c r="J506" s="116">
        <v>113382.6</v>
      </c>
    </row>
    <row r="507" spans="1:10" s="213" customFormat="1" ht="22.5">
      <c r="A507" s="253">
        <v>316</v>
      </c>
      <c r="B507" s="117" t="s">
        <v>370</v>
      </c>
      <c r="C507" s="117" t="s">
        <v>378</v>
      </c>
      <c r="D507" s="117" t="s">
        <v>145</v>
      </c>
      <c r="E507" s="118" t="s">
        <v>146</v>
      </c>
      <c r="F507" s="119">
        <v>113382.6</v>
      </c>
      <c r="G507" s="119">
        <v>0</v>
      </c>
      <c r="H507" s="119">
        <v>113382.6</v>
      </c>
      <c r="I507" s="119">
        <v>0</v>
      </c>
      <c r="J507" s="119">
        <v>113382.6</v>
      </c>
    </row>
    <row r="508" spans="1:10" s="213" customFormat="1" ht="11.25">
      <c r="A508" s="253">
        <v>316</v>
      </c>
      <c r="B508" s="117" t="s">
        <v>370</v>
      </c>
      <c r="C508" s="117" t="s">
        <v>378</v>
      </c>
      <c r="D508" s="117" t="s">
        <v>147</v>
      </c>
      <c r="E508" s="118" t="s">
        <v>148</v>
      </c>
      <c r="F508" s="119">
        <v>113382.6</v>
      </c>
      <c r="G508" s="119">
        <v>0</v>
      </c>
      <c r="H508" s="119">
        <v>113382.6</v>
      </c>
      <c r="I508" s="119">
        <v>0</v>
      </c>
      <c r="J508" s="119">
        <v>113382.6</v>
      </c>
    </row>
    <row r="509" spans="1:10" s="213" customFormat="1" ht="11.25">
      <c r="A509" s="252">
        <v>316</v>
      </c>
      <c r="B509" s="114" t="s">
        <v>370</v>
      </c>
      <c r="C509" s="114" t="s">
        <v>379</v>
      </c>
      <c r="D509" s="114"/>
      <c r="E509" s="115" t="s">
        <v>150</v>
      </c>
      <c r="F509" s="116">
        <v>14628.4</v>
      </c>
      <c r="G509" s="116">
        <v>799.2</v>
      </c>
      <c r="H509" s="116">
        <v>15427.6</v>
      </c>
      <c r="I509" s="116">
        <v>0</v>
      </c>
      <c r="J509" s="116">
        <v>15427.6</v>
      </c>
    </row>
    <row r="510" spans="1:10" s="213" customFormat="1" ht="22.5">
      <c r="A510" s="253">
        <v>316</v>
      </c>
      <c r="B510" s="117" t="s">
        <v>370</v>
      </c>
      <c r="C510" s="117" t="s">
        <v>379</v>
      </c>
      <c r="D510" s="117" t="s">
        <v>145</v>
      </c>
      <c r="E510" s="118" t="s">
        <v>146</v>
      </c>
      <c r="F510" s="119">
        <v>14628.4</v>
      </c>
      <c r="G510" s="119">
        <v>799.2</v>
      </c>
      <c r="H510" s="119">
        <v>15427.6</v>
      </c>
      <c r="I510" s="119">
        <v>0</v>
      </c>
      <c r="J510" s="119">
        <v>15427.6</v>
      </c>
    </row>
    <row r="511" spans="1:10" s="213" customFormat="1" ht="11.25">
      <c r="A511" s="253">
        <v>316</v>
      </c>
      <c r="B511" s="117" t="s">
        <v>370</v>
      </c>
      <c r="C511" s="117" t="s">
        <v>379</v>
      </c>
      <c r="D511" s="117" t="s">
        <v>147</v>
      </c>
      <c r="E511" s="118" t="s">
        <v>148</v>
      </c>
      <c r="F511" s="119">
        <v>14628.4</v>
      </c>
      <c r="G511" s="119">
        <v>799.2</v>
      </c>
      <c r="H511" s="119">
        <v>15427.6</v>
      </c>
      <c r="I511" s="119">
        <v>0</v>
      </c>
      <c r="J511" s="119">
        <v>15427.6</v>
      </c>
    </row>
    <row r="512" spans="1:10" s="213" customFormat="1" ht="11.25">
      <c r="A512" s="252">
        <v>316</v>
      </c>
      <c r="B512" s="114" t="s">
        <v>370</v>
      </c>
      <c r="C512" s="114" t="s">
        <v>380</v>
      </c>
      <c r="D512" s="114"/>
      <c r="E512" s="115" t="s">
        <v>381</v>
      </c>
      <c r="F512" s="116">
        <v>50</v>
      </c>
      <c r="G512" s="116">
        <v>0</v>
      </c>
      <c r="H512" s="116">
        <v>50</v>
      </c>
      <c r="I512" s="116">
        <v>0</v>
      </c>
      <c r="J512" s="116">
        <v>50</v>
      </c>
    </row>
    <row r="513" spans="1:10" s="213" customFormat="1" ht="22.5">
      <c r="A513" s="253">
        <v>316</v>
      </c>
      <c r="B513" s="117" t="s">
        <v>370</v>
      </c>
      <c r="C513" s="117" t="s">
        <v>380</v>
      </c>
      <c r="D513" s="117" t="s">
        <v>145</v>
      </c>
      <c r="E513" s="118" t="s">
        <v>146</v>
      </c>
      <c r="F513" s="119">
        <v>50</v>
      </c>
      <c r="G513" s="119">
        <v>0</v>
      </c>
      <c r="H513" s="119">
        <v>50</v>
      </c>
      <c r="I513" s="119">
        <v>0</v>
      </c>
      <c r="J513" s="119">
        <v>50</v>
      </c>
    </row>
    <row r="514" spans="1:10" s="213" customFormat="1" ht="11.25">
      <c r="A514" s="253">
        <v>316</v>
      </c>
      <c r="B514" s="117" t="s">
        <v>370</v>
      </c>
      <c r="C514" s="117" t="s">
        <v>380</v>
      </c>
      <c r="D514" s="117" t="s">
        <v>147</v>
      </c>
      <c r="E514" s="118" t="s">
        <v>148</v>
      </c>
      <c r="F514" s="119">
        <v>50</v>
      </c>
      <c r="G514" s="119">
        <v>0</v>
      </c>
      <c r="H514" s="119">
        <v>50</v>
      </c>
      <c r="I514" s="119">
        <v>0</v>
      </c>
      <c r="J514" s="119">
        <v>50</v>
      </c>
    </row>
    <row r="515" spans="1:10" s="213" customFormat="1" ht="33.75">
      <c r="A515" s="251">
        <v>316</v>
      </c>
      <c r="B515" s="111" t="s">
        <v>370</v>
      </c>
      <c r="C515" s="111" t="s">
        <v>225</v>
      </c>
      <c r="D515" s="111"/>
      <c r="E515" s="112" t="s">
        <v>226</v>
      </c>
      <c r="F515" s="113">
        <v>449</v>
      </c>
      <c r="G515" s="113">
        <v>0</v>
      </c>
      <c r="H515" s="113">
        <v>449</v>
      </c>
      <c r="I515" s="113">
        <v>0</v>
      </c>
      <c r="J515" s="113">
        <v>449</v>
      </c>
    </row>
    <row r="516" spans="1:10" s="213" customFormat="1" ht="11.25">
      <c r="A516" s="252">
        <v>316</v>
      </c>
      <c r="B516" s="114" t="s">
        <v>370</v>
      </c>
      <c r="C516" s="114" t="s">
        <v>233</v>
      </c>
      <c r="D516" s="114"/>
      <c r="E516" s="115" t="s">
        <v>234</v>
      </c>
      <c r="F516" s="116">
        <v>449</v>
      </c>
      <c r="G516" s="116">
        <v>0</v>
      </c>
      <c r="H516" s="116">
        <v>449</v>
      </c>
      <c r="I516" s="116">
        <v>0</v>
      </c>
      <c r="J516" s="116">
        <v>449</v>
      </c>
    </row>
    <row r="517" spans="1:10" s="213" customFormat="1" ht="22.5">
      <c r="A517" s="253">
        <v>316</v>
      </c>
      <c r="B517" s="117" t="s">
        <v>370</v>
      </c>
      <c r="C517" s="117" t="s">
        <v>233</v>
      </c>
      <c r="D517" s="117" t="s">
        <v>145</v>
      </c>
      <c r="E517" s="118" t="s">
        <v>146</v>
      </c>
      <c r="F517" s="119">
        <v>449</v>
      </c>
      <c r="G517" s="119">
        <v>0</v>
      </c>
      <c r="H517" s="119">
        <v>449</v>
      </c>
      <c r="I517" s="119">
        <v>0</v>
      </c>
      <c r="J517" s="119">
        <v>449</v>
      </c>
    </row>
    <row r="518" spans="1:10" s="213" customFormat="1" ht="11.25">
      <c r="A518" s="253">
        <v>316</v>
      </c>
      <c r="B518" s="117" t="s">
        <v>370</v>
      </c>
      <c r="C518" s="117" t="s">
        <v>233</v>
      </c>
      <c r="D518" s="117" t="s">
        <v>147</v>
      </c>
      <c r="E518" s="118" t="s">
        <v>148</v>
      </c>
      <c r="F518" s="119">
        <v>449</v>
      </c>
      <c r="G518" s="119">
        <v>0</v>
      </c>
      <c r="H518" s="119">
        <v>449</v>
      </c>
      <c r="I518" s="119">
        <v>0</v>
      </c>
      <c r="J518" s="119">
        <v>449</v>
      </c>
    </row>
    <row r="519" spans="1:10" s="213" customFormat="1" ht="22.5">
      <c r="A519" s="251">
        <v>316</v>
      </c>
      <c r="B519" s="111" t="s">
        <v>370</v>
      </c>
      <c r="C519" s="111" t="s">
        <v>321</v>
      </c>
      <c r="D519" s="111"/>
      <c r="E519" s="112" t="s">
        <v>322</v>
      </c>
      <c r="F519" s="113">
        <v>21</v>
      </c>
      <c r="G519" s="113">
        <v>0</v>
      </c>
      <c r="H519" s="113">
        <v>21</v>
      </c>
      <c r="I519" s="113">
        <v>0</v>
      </c>
      <c r="J519" s="113">
        <v>21</v>
      </c>
    </row>
    <row r="520" spans="1:10" s="213" customFormat="1" ht="11.25">
      <c r="A520" s="252">
        <v>316</v>
      </c>
      <c r="B520" s="114" t="s">
        <v>370</v>
      </c>
      <c r="C520" s="114" t="s">
        <v>382</v>
      </c>
      <c r="D520" s="114"/>
      <c r="E520" s="115" t="s">
        <v>383</v>
      </c>
      <c r="F520" s="116">
        <v>21</v>
      </c>
      <c r="G520" s="116">
        <v>0</v>
      </c>
      <c r="H520" s="116">
        <v>21</v>
      </c>
      <c r="I520" s="116">
        <v>0</v>
      </c>
      <c r="J520" s="116">
        <v>21</v>
      </c>
    </row>
    <row r="521" spans="1:10" s="213" customFormat="1" ht="22.5">
      <c r="A521" s="253">
        <v>316</v>
      </c>
      <c r="B521" s="117" t="s">
        <v>370</v>
      </c>
      <c r="C521" s="117" t="s">
        <v>382</v>
      </c>
      <c r="D521" s="117" t="s">
        <v>145</v>
      </c>
      <c r="E521" s="118" t="s">
        <v>146</v>
      </c>
      <c r="F521" s="119">
        <v>21</v>
      </c>
      <c r="G521" s="119">
        <v>0</v>
      </c>
      <c r="H521" s="119">
        <v>21</v>
      </c>
      <c r="I521" s="119">
        <v>0</v>
      </c>
      <c r="J521" s="119">
        <v>21</v>
      </c>
    </row>
    <row r="522" spans="1:10" s="213" customFormat="1" ht="11.25">
      <c r="A522" s="253">
        <v>316</v>
      </c>
      <c r="B522" s="117" t="s">
        <v>370</v>
      </c>
      <c r="C522" s="117" t="s">
        <v>382</v>
      </c>
      <c r="D522" s="117" t="s">
        <v>147</v>
      </c>
      <c r="E522" s="118" t="s">
        <v>148</v>
      </c>
      <c r="F522" s="119">
        <v>21</v>
      </c>
      <c r="G522" s="119">
        <v>0</v>
      </c>
      <c r="H522" s="119">
        <v>21</v>
      </c>
      <c r="I522" s="119">
        <v>0</v>
      </c>
      <c r="J522" s="119">
        <v>21</v>
      </c>
    </row>
    <row r="523" spans="1:10" s="213" customFormat="1" ht="10.5">
      <c r="A523" s="214" t="s">
        <v>511</v>
      </c>
      <c r="B523" s="214" t="s">
        <v>387</v>
      </c>
      <c r="C523" s="214"/>
      <c r="D523" s="214"/>
      <c r="E523" s="215" t="s">
        <v>388</v>
      </c>
      <c r="F523" s="216">
        <v>488085.3</v>
      </c>
      <c r="G523" s="216">
        <v>0</v>
      </c>
      <c r="H523" s="216">
        <v>488085.3</v>
      </c>
      <c r="I523" s="216">
        <v>2034.6</v>
      </c>
      <c r="J523" s="216">
        <v>490119.9</v>
      </c>
    </row>
    <row r="524" spans="1:10" s="213" customFormat="1" ht="22.5">
      <c r="A524" s="111" t="s">
        <v>511</v>
      </c>
      <c r="B524" s="111" t="s">
        <v>387</v>
      </c>
      <c r="C524" s="111" t="s">
        <v>372</v>
      </c>
      <c r="D524" s="111"/>
      <c r="E524" s="112" t="s">
        <v>373</v>
      </c>
      <c r="F524" s="113">
        <v>420050.6</v>
      </c>
      <c r="G524" s="113">
        <v>0</v>
      </c>
      <c r="H524" s="113">
        <v>420050.6</v>
      </c>
      <c r="I524" s="113">
        <v>1742.3</v>
      </c>
      <c r="J524" s="113">
        <v>421792.9</v>
      </c>
    </row>
    <row r="525" spans="1:10" s="213" customFormat="1" ht="45">
      <c r="A525" s="114" t="s">
        <v>511</v>
      </c>
      <c r="B525" s="114" t="s">
        <v>387</v>
      </c>
      <c r="C525" s="114" t="s">
        <v>374</v>
      </c>
      <c r="D525" s="114"/>
      <c r="E525" s="261" t="s">
        <v>375</v>
      </c>
      <c r="F525" s="116"/>
      <c r="G525" s="116"/>
      <c r="H525" s="116">
        <v>0</v>
      </c>
      <c r="I525" s="116">
        <v>1246.1</v>
      </c>
      <c r="J525" s="116">
        <v>1246.1</v>
      </c>
    </row>
    <row r="526" spans="1:10" s="213" customFormat="1" ht="22.5">
      <c r="A526" s="117" t="s">
        <v>511</v>
      </c>
      <c r="B526" s="117" t="s">
        <v>387</v>
      </c>
      <c r="C526" s="117" t="s">
        <v>374</v>
      </c>
      <c r="D526" s="117" t="s">
        <v>145</v>
      </c>
      <c r="E526" s="236" t="s">
        <v>146</v>
      </c>
      <c r="F526" s="119"/>
      <c r="G526" s="119"/>
      <c r="H526" s="119">
        <v>0</v>
      </c>
      <c r="I526" s="119">
        <v>1246.1</v>
      </c>
      <c r="J526" s="119">
        <v>1246.1</v>
      </c>
    </row>
    <row r="527" spans="1:10" s="213" customFormat="1" ht="11.25">
      <c r="A527" s="117" t="s">
        <v>511</v>
      </c>
      <c r="B527" s="117" t="s">
        <v>387</v>
      </c>
      <c r="C527" s="117" t="s">
        <v>374</v>
      </c>
      <c r="D527" s="117" t="s">
        <v>147</v>
      </c>
      <c r="E527" s="236" t="s">
        <v>148</v>
      </c>
      <c r="F527" s="119"/>
      <c r="G527" s="119"/>
      <c r="H527" s="119">
        <v>0</v>
      </c>
      <c r="I527" s="119">
        <v>1246.1</v>
      </c>
      <c r="J527" s="119">
        <v>1246.1</v>
      </c>
    </row>
    <row r="528" spans="1:10" s="213" customFormat="1" ht="11.25">
      <c r="A528" s="114" t="s">
        <v>511</v>
      </c>
      <c r="B528" s="114" t="s">
        <v>387</v>
      </c>
      <c r="C528" s="114" t="s">
        <v>376</v>
      </c>
      <c r="D528" s="114"/>
      <c r="E528" s="115" t="s">
        <v>377</v>
      </c>
      <c r="F528" s="116">
        <v>305720.4</v>
      </c>
      <c r="G528" s="116">
        <v>0</v>
      </c>
      <c r="H528" s="116">
        <v>305720.4</v>
      </c>
      <c r="I528" s="116">
        <v>0</v>
      </c>
      <c r="J528" s="116">
        <v>305720.4</v>
      </c>
    </row>
    <row r="529" spans="1:10" s="213" customFormat="1" ht="22.5">
      <c r="A529" s="117" t="s">
        <v>511</v>
      </c>
      <c r="B529" s="117" t="s">
        <v>387</v>
      </c>
      <c r="C529" s="117" t="s">
        <v>376</v>
      </c>
      <c r="D529" s="117" t="s">
        <v>145</v>
      </c>
      <c r="E529" s="118" t="s">
        <v>146</v>
      </c>
      <c r="F529" s="119">
        <v>305720.4</v>
      </c>
      <c r="G529" s="119">
        <v>0</v>
      </c>
      <c r="H529" s="119">
        <v>305720.4</v>
      </c>
      <c r="I529" s="119">
        <v>0</v>
      </c>
      <c r="J529" s="119">
        <v>305720.4</v>
      </c>
    </row>
    <row r="530" spans="1:10" s="213" customFormat="1" ht="11.25">
      <c r="A530" s="117" t="s">
        <v>511</v>
      </c>
      <c r="B530" s="117" t="s">
        <v>387</v>
      </c>
      <c r="C530" s="117" t="s">
        <v>376</v>
      </c>
      <c r="D530" s="117" t="s">
        <v>147</v>
      </c>
      <c r="E530" s="118" t="s">
        <v>148</v>
      </c>
      <c r="F530" s="119">
        <v>293535.5</v>
      </c>
      <c r="G530" s="119">
        <v>0</v>
      </c>
      <c r="H530" s="119">
        <v>293535.5</v>
      </c>
      <c r="I530" s="119">
        <v>0</v>
      </c>
      <c r="J530" s="119">
        <v>293535.5</v>
      </c>
    </row>
    <row r="531" spans="1:10" s="213" customFormat="1" ht="22.5">
      <c r="A531" s="117" t="s">
        <v>511</v>
      </c>
      <c r="B531" s="117" t="s">
        <v>387</v>
      </c>
      <c r="C531" s="117" t="s">
        <v>376</v>
      </c>
      <c r="D531" s="117" t="s">
        <v>355</v>
      </c>
      <c r="E531" s="118" t="s">
        <v>356</v>
      </c>
      <c r="F531" s="119">
        <v>12184.9</v>
      </c>
      <c r="G531" s="119">
        <v>0</v>
      </c>
      <c r="H531" s="119">
        <v>12184.9</v>
      </c>
      <c r="I531" s="119">
        <v>0</v>
      </c>
      <c r="J531" s="119">
        <v>12184.9</v>
      </c>
    </row>
    <row r="532" spans="1:10" s="213" customFormat="1" ht="11.25">
      <c r="A532" s="114" t="s">
        <v>511</v>
      </c>
      <c r="B532" s="114" t="s">
        <v>387</v>
      </c>
      <c r="C532" s="114" t="s">
        <v>378</v>
      </c>
      <c r="D532" s="114"/>
      <c r="E532" s="115" t="s">
        <v>144</v>
      </c>
      <c r="F532" s="116">
        <v>93864.4</v>
      </c>
      <c r="G532" s="116">
        <v>0</v>
      </c>
      <c r="H532" s="116">
        <v>93864.4</v>
      </c>
      <c r="I532" s="116">
        <v>0</v>
      </c>
      <c r="J532" s="116">
        <v>93864.4</v>
      </c>
    </row>
    <row r="533" spans="1:10" s="213" customFormat="1" ht="22.5">
      <c r="A533" s="117" t="s">
        <v>511</v>
      </c>
      <c r="B533" s="117" t="s">
        <v>387</v>
      </c>
      <c r="C533" s="117" t="s">
        <v>378</v>
      </c>
      <c r="D533" s="117" t="s">
        <v>145</v>
      </c>
      <c r="E533" s="118" t="s">
        <v>146</v>
      </c>
      <c r="F533" s="119">
        <v>93864.4</v>
      </c>
      <c r="G533" s="119">
        <v>0</v>
      </c>
      <c r="H533" s="119">
        <v>93864.4</v>
      </c>
      <c r="I533" s="119">
        <v>0</v>
      </c>
      <c r="J533" s="119">
        <v>93864.4</v>
      </c>
    </row>
    <row r="534" spans="1:10" s="213" customFormat="1" ht="11.25">
      <c r="A534" s="117" t="s">
        <v>511</v>
      </c>
      <c r="B534" s="117" t="s">
        <v>387</v>
      </c>
      <c r="C534" s="117" t="s">
        <v>378</v>
      </c>
      <c r="D534" s="117" t="s">
        <v>147</v>
      </c>
      <c r="E534" s="118" t="s">
        <v>148</v>
      </c>
      <c r="F534" s="119">
        <v>82586.8</v>
      </c>
      <c r="G534" s="119">
        <v>0</v>
      </c>
      <c r="H534" s="119">
        <v>82586.8</v>
      </c>
      <c r="I534" s="119">
        <v>0</v>
      </c>
      <c r="J534" s="119">
        <v>82586.8</v>
      </c>
    </row>
    <row r="535" spans="1:10" s="213" customFormat="1" ht="11.25">
      <c r="A535" s="117" t="s">
        <v>511</v>
      </c>
      <c r="B535" s="117" t="s">
        <v>387</v>
      </c>
      <c r="C535" s="117" t="s">
        <v>378</v>
      </c>
      <c r="D535" s="117" t="s">
        <v>389</v>
      </c>
      <c r="E535" s="118" t="s">
        <v>390</v>
      </c>
      <c r="F535" s="119">
        <v>11277.6</v>
      </c>
      <c r="G535" s="119">
        <v>0</v>
      </c>
      <c r="H535" s="119">
        <v>11277.6</v>
      </c>
      <c r="I535" s="119">
        <v>0</v>
      </c>
      <c r="J535" s="119">
        <v>11277.6</v>
      </c>
    </row>
    <row r="536" spans="1:10" s="213" customFormat="1" ht="11.25">
      <c r="A536" s="114" t="s">
        <v>511</v>
      </c>
      <c r="B536" s="114" t="s">
        <v>387</v>
      </c>
      <c r="C536" s="114" t="s">
        <v>379</v>
      </c>
      <c r="D536" s="114"/>
      <c r="E536" s="115" t="s">
        <v>150</v>
      </c>
      <c r="F536" s="116">
        <v>20189.8</v>
      </c>
      <c r="G536" s="116">
        <v>0</v>
      </c>
      <c r="H536" s="116">
        <v>20189.8</v>
      </c>
      <c r="I536" s="116">
        <v>496.2</v>
      </c>
      <c r="J536" s="116">
        <v>20686</v>
      </c>
    </row>
    <row r="537" spans="1:10" s="213" customFormat="1" ht="22.5">
      <c r="A537" s="117" t="s">
        <v>511</v>
      </c>
      <c r="B537" s="117" t="s">
        <v>387</v>
      </c>
      <c r="C537" s="117" t="s">
        <v>379</v>
      </c>
      <c r="D537" s="117" t="s">
        <v>145</v>
      </c>
      <c r="E537" s="118" t="s">
        <v>146</v>
      </c>
      <c r="F537" s="119">
        <v>20189.8</v>
      </c>
      <c r="G537" s="119">
        <v>0</v>
      </c>
      <c r="H537" s="119">
        <v>20189.8</v>
      </c>
      <c r="I537" s="119">
        <v>496.2</v>
      </c>
      <c r="J537" s="119">
        <v>20686</v>
      </c>
    </row>
    <row r="538" spans="1:10" s="213" customFormat="1" ht="11.25">
      <c r="A538" s="117" t="s">
        <v>511</v>
      </c>
      <c r="B538" s="117" t="s">
        <v>387</v>
      </c>
      <c r="C538" s="117" t="s">
        <v>379</v>
      </c>
      <c r="D538" s="117" t="s">
        <v>147</v>
      </c>
      <c r="E538" s="118" t="s">
        <v>148</v>
      </c>
      <c r="F538" s="119">
        <v>20155.9</v>
      </c>
      <c r="G538" s="119">
        <v>0</v>
      </c>
      <c r="H538" s="119">
        <v>20155.9</v>
      </c>
      <c r="I538" s="119">
        <v>496.2</v>
      </c>
      <c r="J538" s="119">
        <v>20652.1</v>
      </c>
    </row>
    <row r="539" spans="1:10" s="213" customFormat="1" ht="11.25">
      <c r="A539" s="117" t="s">
        <v>511</v>
      </c>
      <c r="B539" s="117" t="s">
        <v>387</v>
      </c>
      <c r="C539" s="117" t="s">
        <v>379</v>
      </c>
      <c r="D539" s="117" t="s">
        <v>389</v>
      </c>
      <c r="E539" s="118" t="s">
        <v>390</v>
      </c>
      <c r="F539" s="119">
        <v>33.9</v>
      </c>
      <c r="G539" s="119">
        <v>0</v>
      </c>
      <c r="H539" s="119">
        <v>33.9</v>
      </c>
      <c r="I539" s="119">
        <v>0</v>
      </c>
      <c r="J539" s="119">
        <v>33.9</v>
      </c>
    </row>
    <row r="540" spans="1:10" s="213" customFormat="1" ht="11.25">
      <c r="A540" s="114" t="s">
        <v>511</v>
      </c>
      <c r="B540" s="114" t="s">
        <v>387</v>
      </c>
      <c r="C540" s="114" t="s">
        <v>380</v>
      </c>
      <c r="D540" s="114"/>
      <c r="E540" s="115" t="s">
        <v>381</v>
      </c>
      <c r="F540" s="116">
        <v>276</v>
      </c>
      <c r="G540" s="116">
        <v>0</v>
      </c>
      <c r="H540" s="116">
        <v>276</v>
      </c>
      <c r="I540" s="116">
        <v>0</v>
      </c>
      <c r="J540" s="116">
        <v>276</v>
      </c>
    </row>
    <row r="541" spans="1:10" s="213" customFormat="1" ht="22.5">
      <c r="A541" s="117" t="s">
        <v>511</v>
      </c>
      <c r="B541" s="117" t="s">
        <v>387</v>
      </c>
      <c r="C541" s="117" t="s">
        <v>380</v>
      </c>
      <c r="D541" s="117" t="s">
        <v>145</v>
      </c>
      <c r="E541" s="118" t="s">
        <v>146</v>
      </c>
      <c r="F541" s="119">
        <v>276</v>
      </c>
      <c r="G541" s="119">
        <v>0</v>
      </c>
      <c r="H541" s="119">
        <v>276</v>
      </c>
      <c r="I541" s="119">
        <v>0</v>
      </c>
      <c r="J541" s="119">
        <v>276</v>
      </c>
    </row>
    <row r="542" spans="1:10" s="213" customFormat="1" ht="11.25">
      <c r="A542" s="117" t="s">
        <v>511</v>
      </c>
      <c r="B542" s="117" t="s">
        <v>387</v>
      </c>
      <c r="C542" s="117" t="s">
        <v>380</v>
      </c>
      <c r="D542" s="117" t="s">
        <v>147</v>
      </c>
      <c r="E542" s="118" t="s">
        <v>148</v>
      </c>
      <c r="F542" s="119">
        <v>266</v>
      </c>
      <c r="G542" s="119">
        <v>0</v>
      </c>
      <c r="H542" s="119">
        <v>266</v>
      </c>
      <c r="I542" s="119">
        <v>0</v>
      </c>
      <c r="J542" s="119">
        <v>266</v>
      </c>
    </row>
    <row r="543" spans="1:10" s="213" customFormat="1" ht="11.25">
      <c r="A543" s="117" t="s">
        <v>511</v>
      </c>
      <c r="B543" s="117" t="s">
        <v>387</v>
      </c>
      <c r="C543" s="117" t="s">
        <v>380</v>
      </c>
      <c r="D543" s="117" t="s">
        <v>389</v>
      </c>
      <c r="E543" s="118" t="s">
        <v>390</v>
      </c>
      <c r="F543" s="119">
        <v>10</v>
      </c>
      <c r="G543" s="119">
        <v>0</v>
      </c>
      <c r="H543" s="119">
        <v>10</v>
      </c>
      <c r="I543" s="119">
        <v>0</v>
      </c>
      <c r="J543" s="119">
        <v>10</v>
      </c>
    </row>
    <row r="544" spans="1:10" s="262" customFormat="1" ht="22.5">
      <c r="A544" s="220">
        <v>316</v>
      </c>
      <c r="B544" s="111" t="s">
        <v>387</v>
      </c>
      <c r="C544" s="111" t="s">
        <v>141</v>
      </c>
      <c r="D544" s="111"/>
      <c r="E544" s="112" t="s">
        <v>142</v>
      </c>
      <c r="F544" s="113">
        <v>47818.8</v>
      </c>
      <c r="G544" s="113">
        <v>0</v>
      </c>
      <c r="H544" s="113">
        <v>47818.8</v>
      </c>
      <c r="I544" s="113">
        <v>292.3</v>
      </c>
      <c r="J544" s="113">
        <v>48111.1</v>
      </c>
    </row>
    <row r="545" spans="1:10" s="262" customFormat="1" ht="46.5" customHeight="1">
      <c r="A545" s="222">
        <v>316</v>
      </c>
      <c r="B545" s="114" t="s">
        <v>387</v>
      </c>
      <c r="C545" s="114" t="s">
        <v>391</v>
      </c>
      <c r="D545" s="114"/>
      <c r="E545" s="261" t="s">
        <v>375</v>
      </c>
      <c r="F545" s="116"/>
      <c r="G545" s="116"/>
      <c r="H545" s="116">
        <v>0</v>
      </c>
      <c r="I545" s="116">
        <v>292.3</v>
      </c>
      <c r="J545" s="116">
        <v>292.3</v>
      </c>
    </row>
    <row r="546" spans="1:10" s="262" customFormat="1" ht="22.5">
      <c r="A546" s="224">
        <v>316</v>
      </c>
      <c r="B546" s="117" t="s">
        <v>387</v>
      </c>
      <c r="C546" s="117" t="s">
        <v>391</v>
      </c>
      <c r="D546" s="117" t="s">
        <v>145</v>
      </c>
      <c r="E546" s="236" t="s">
        <v>146</v>
      </c>
      <c r="F546" s="119"/>
      <c r="G546" s="119"/>
      <c r="H546" s="119">
        <v>0</v>
      </c>
      <c r="I546" s="119">
        <v>292.3</v>
      </c>
      <c r="J546" s="119">
        <v>292.3</v>
      </c>
    </row>
    <row r="547" spans="1:10" s="262" customFormat="1" ht="11.25">
      <c r="A547" s="224">
        <v>316</v>
      </c>
      <c r="B547" s="117" t="s">
        <v>387</v>
      </c>
      <c r="C547" s="117" t="s">
        <v>391</v>
      </c>
      <c r="D547" s="117" t="s">
        <v>147</v>
      </c>
      <c r="E547" s="236" t="s">
        <v>148</v>
      </c>
      <c r="F547" s="119"/>
      <c r="G547" s="119"/>
      <c r="H547" s="119">
        <v>0</v>
      </c>
      <c r="I547" s="119">
        <v>292.3</v>
      </c>
      <c r="J547" s="119">
        <v>292.3</v>
      </c>
    </row>
    <row r="548" spans="1:10" s="262" customFormat="1" ht="11.25">
      <c r="A548" s="222">
        <v>316</v>
      </c>
      <c r="B548" s="114" t="s">
        <v>387</v>
      </c>
      <c r="C548" s="114" t="s">
        <v>143</v>
      </c>
      <c r="D548" s="114"/>
      <c r="E548" s="115" t="s">
        <v>144</v>
      </c>
      <c r="F548" s="116">
        <v>47710.1</v>
      </c>
      <c r="G548" s="116">
        <v>0</v>
      </c>
      <c r="H548" s="116">
        <v>47710.1</v>
      </c>
      <c r="I548" s="116">
        <v>0</v>
      </c>
      <c r="J548" s="116">
        <v>47710.1</v>
      </c>
    </row>
    <row r="549" spans="1:10" s="262" customFormat="1" ht="22.5">
      <c r="A549" s="224">
        <v>316</v>
      </c>
      <c r="B549" s="117" t="s">
        <v>387</v>
      </c>
      <c r="C549" s="117" t="s">
        <v>143</v>
      </c>
      <c r="D549" s="117" t="s">
        <v>145</v>
      </c>
      <c r="E549" s="118" t="s">
        <v>146</v>
      </c>
      <c r="F549" s="119">
        <v>47710.1</v>
      </c>
      <c r="G549" s="119">
        <v>0</v>
      </c>
      <c r="H549" s="119">
        <v>47710.1</v>
      </c>
      <c r="I549" s="119">
        <v>0</v>
      </c>
      <c r="J549" s="119">
        <v>47710.1</v>
      </c>
    </row>
    <row r="550" spans="1:10" s="262" customFormat="1" ht="11.25">
      <c r="A550" s="224">
        <v>316</v>
      </c>
      <c r="B550" s="117" t="s">
        <v>387</v>
      </c>
      <c r="C550" s="117" t="s">
        <v>143</v>
      </c>
      <c r="D550" s="117" t="s">
        <v>147</v>
      </c>
      <c r="E550" s="118" t="s">
        <v>151</v>
      </c>
      <c r="F550" s="119">
        <v>47710.1</v>
      </c>
      <c r="G550" s="119">
        <v>0</v>
      </c>
      <c r="H550" s="119">
        <v>47710.1</v>
      </c>
      <c r="I550" s="119">
        <v>0</v>
      </c>
      <c r="J550" s="119">
        <v>47710.1</v>
      </c>
    </row>
    <row r="551" spans="1:10" s="262" customFormat="1" ht="11.25">
      <c r="A551" s="222">
        <v>316</v>
      </c>
      <c r="B551" s="114" t="s">
        <v>387</v>
      </c>
      <c r="C551" s="114" t="s">
        <v>149</v>
      </c>
      <c r="D551" s="114"/>
      <c r="E551" s="115" t="s">
        <v>150</v>
      </c>
      <c r="F551" s="116">
        <v>108.7</v>
      </c>
      <c r="G551" s="116">
        <v>0</v>
      </c>
      <c r="H551" s="116">
        <v>108.7</v>
      </c>
      <c r="I551" s="116">
        <v>0</v>
      </c>
      <c r="J551" s="116">
        <v>108.7</v>
      </c>
    </row>
    <row r="552" spans="1:10" s="262" customFormat="1" ht="22.5">
      <c r="A552" s="224">
        <v>316</v>
      </c>
      <c r="B552" s="117" t="s">
        <v>387</v>
      </c>
      <c r="C552" s="117" t="s">
        <v>149</v>
      </c>
      <c r="D552" s="117" t="s">
        <v>145</v>
      </c>
      <c r="E552" s="118" t="s">
        <v>146</v>
      </c>
      <c r="F552" s="119">
        <v>108.7</v>
      </c>
      <c r="G552" s="119">
        <v>0</v>
      </c>
      <c r="H552" s="119">
        <v>108.7</v>
      </c>
      <c r="I552" s="119">
        <v>0</v>
      </c>
      <c r="J552" s="119">
        <v>108.7</v>
      </c>
    </row>
    <row r="553" spans="1:10" s="262" customFormat="1" ht="11.25">
      <c r="A553" s="224">
        <v>316</v>
      </c>
      <c r="B553" s="117" t="s">
        <v>387</v>
      </c>
      <c r="C553" s="117" t="s">
        <v>149</v>
      </c>
      <c r="D553" s="117" t="s">
        <v>147</v>
      </c>
      <c r="E553" s="118" t="s">
        <v>151</v>
      </c>
      <c r="F553" s="119">
        <v>108.7</v>
      </c>
      <c r="G553" s="119">
        <v>0</v>
      </c>
      <c r="H553" s="119">
        <v>108.7</v>
      </c>
      <c r="I553" s="119">
        <v>0</v>
      </c>
      <c r="J553" s="119">
        <v>108.7</v>
      </c>
    </row>
    <row r="554" spans="1:10" s="262" customFormat="1" ht="22.5">
      <c r="A554" s="220">
        <v>316</v>
      </c>
      <c r="B554" s="111" t="s">
        <v>387</v>
      </c>
      <c r="C554" s="111" t="s">
        <v>392</v>
      </c>
      <c r="D554" s="111"/>
      <c r="E554" s="112" t="s">
        <v>393</v>
      </c>
      <c r="F554" s="113">
        <v>19408.9</v>
      </c>
      <c r="G554" s="113">
        <v>0</v>
      </c>
      <c r="H554" s="113">
        <v>19408.9</v>
      </c>
      <c r="I554" s="113">
        <v>0</v>
      </c>
      <c r="J554" s="113">
        <v>19408.9</v>
      </c>
    </row>
    <row r="555" spans="1:10" s="262" customFormat="1" ht="11.25">
      <c r="A555" s="222">
        <v>316</v>
      </c>
      <c r="B555" s="114" t="s">
        <v>387</v>
      </c>
      <c r="C555" s="114" t="s">
        <v>394</v>
      </c>
      <c r="D555" s="114"/>
      <c r="E555" s="115" t="s">
        <v>144</v>
      </c>
      <c r="F555" s="116">
        <v>18987.3</v>
      </c>
      <c r="G555" s="116">
        <v>0</v>
      </c>
      <c r="H555" s="116">
        <v>18987.3</v>
      </c>
      <c r="I555" s="116">
        <v>0</v>
      </c>
      <c r="J555" s="116">
        <v>18987.3</v>
      </c>
    </row>
    <row r="556" spans="1:10" s="262" customFormat="1" ht="22.5">
      <c r="A556" s="224">
        <v>316</v>
      </c>
      <c r="B556" s="117" t="s">
        <v>387</v>
      </c>
      <c r="C556" s="117" t="s">
        <v>394</v>
      </c>
      <c r="D556" s="117" t="s">
        <v>145</v>
      </c>
      <c r="E556" s="118" t="s">
        <v>146</v>
      </c>
      <c r="F556" s="119">
        <v>18987.3</v>
      </c>
      <c r="G556" s="119">
        <v>0</v>
      </c>
      <c r="H556" s="119">
        <v>18987.3</v>
      </c>
      <c r="I556" s="119">
        <v>0</v>
      </c>
      <c r="J556" s="119">
        <v>18987.3</v>
      </c>
    </row>
    <row r="557" spans="1:10" s="262" customFormat="1" ht="11.25">
      <c r="A557" s="224">
        <v>316</v>
      </c>
      <c r="B557" s="117" t="s">
        <v>387</v>
      </c>
      <c r="C557" s="117" t="s">
        <v>394</v>
      </c>
      <c r="D557" s="117" t="s">
        <v>147</v>
      </c>
      <c r="E557" s="118" t="s">
        <v>151</v>
      </c>
      <c r="F557" s="119">
        <v>18987.3</v>
      </c>
      <c r="G557" s="119">
        <v>0</v>
      </c>
      <c r="H557" s="119">
        <v>18987.3</v>
      </c>
      <c r="I557" s="119">
        <v>0</v>
      </c>
      <c r="J557" s="119">
        <v>18987.3</v>
      </c>
    </row>
    <row r="558" spans="1:10" s="262" customFormat="1" ht="11.25">
      <c r="A558" s="222">
        <v>316</v>
      </c>
      <c r="B558" s="114" t="s">
        <v>387</v>
      </c>
      <c r="C558" s="114" t="s">
        <v>395</v>
      </c>
      <c r="D558" s="114"/>
      <c r="E558" s="115" t="s">
        <v>150</v>
      </c>
      <c r="F558" s="116">
        <v>201.6</v>
      </c>
      <c r="G558" s="116">
        <v>0</v>
      </c>
      <c r="H558" s="116">
        <v>201.6</v>
      </c>
      <c r="I558" s="116">
        <v>0</v>
      </c>
      <c r="J558" s="116">
        <v>201.6</v>
      </c>
    </row>
    <row r="559" spans="1:10" s="262" customFormat="1" ht="22.5">
      <c r="A559" s="224">
        <v>316</v>
      </c>
      <c r="B559" s="117" t="s">
        <v>387</v>
      </c>
      <c r="C559" s="117" t="s">
        <v>395</v>
      </c>
      <c r="D559" s="117" t="s">
        <v>145</v>
      </c>
      <c r="E559" s="118" t="s">
        <v>146</v>
      </c>
      <c r="F559" s="119">
        <v>201.6</v>
      </c>
      <c r="G559" s="119">
        <v>0</v>
      </c>
      <c r="H559" s="119">
        <v>201.6</v>
      </c>
      <c r="I559" s="119">
        <v>0</v>
      </c>
      <c r="J559" s="119">
        <v>201.6</v>
      </c>
    </row>
    <row r="560" spans="1:10" s="262" customFormat="1" ht="11.25">
      <c r="A560" s="224">
        <v>316</v>
      </c>
      <c r="B560" s="117" t="s">
        <v>387</v>
      </c>
      <c r="C560" s="117" t="s">
        <v>395</v>
      </c>
      <c r="D560" s="117" t="s">
        <v>147</v>
      </c>
      <c r="E560" s="118" t="s">
        <v>151</v>
      </c>
      <c r="F560" s="119">
        <v>201.6</v>
      </c>
      <c r="G560" s="119">
        <v>0</v>
      </c>
      <c r="H560" s="119">
        <v>201.6</v>
      </c>
      <c r="I560" s="119">
        <v>0</v>
      </c>
      <c r="J560" s="119">
        <v>201.6</v>
      </c>
    </row>
    <row r="561" spans="1:10" s="262" customFormat="1" ht="11.25">
      <c r="A561" s="222">
        <v>316</v>
      </c>
      <c r="B561" s="114" t="s">
        <v>387</v>
      </c>
      <c r="C561" s="114" t="s">
        <v>396</v>
      </c>
      <c r="D561" s="114"/>
      <c r="E561" s="115" t="s">
        <v>397</v>
      </c>
      <c r="F561" s="116">
        <v>220</v>
      </c>
      <c r="G561" s="116">
        <v>0</v>
      </c>
      <c r="H561" s="116">
        <v>220</v>
      </c>
      <c r="I561" s="116">
        <v>0</v>
      </c>
      <c r="J561" s="116">
        <v>220</v>
      </c>
    </row>
    <row r="562" spans="1:10" s="262" customFormat="1" ht="22.5">
      <c r="A562" s="224">
        <v>316</v>
      </c>
      <c r="B562" s="117" t="s">
        <v>387</v>
      </c>
      <c r="C562" s="117" t="s">
        <v>396</v>
      </c>
      <c r="D562" s="117" t="s">
        <v>145</v>
      </c>
      <c r="E562" s="118" t="s">
        <v>146</v>
      </c>
      <c r="F562" s="119">
        <v>220</v>
      </c>
      <c r="G562" s="119">
        <v>0</v>
      </c>
      <c r="H562" s="119">
        <v>220</v>
      </c>
      <c r="I562" s="119">
        <v>0</v>
      </c>
      <c r="J562" s="119">
        <v>220</v>
      </c>
    </row>
    <row r="563" spans="1:10" s="262" customFormat="1" ht="11.25">
      <c r="A563" s="224">
        <v>316</v>
      </c>
      <c r="B563" s="117" t="s">
        <v>387</v>
      </c>
      <c r="C563" s="117" t="s">
        <v>396</v>
      </c>
      <c r="D563" s="117" t="s">
        <v>147</v>
      </c>
      <c r="E563" s="118" t="s">
        <v>151</v>
      </c>
      <c r="F563" s="119">
        <v>220</v>
      </c>
      <c r="G563" s="119">
        <v>0</v>
      </c>
      <c r="H563" s="119">
        <v>220</v>
      </c>
      <c r="I563" s="119">
        <v>0</v>
      </c>
      <c r="J563" s="119">
        <v>220</v>
      </c>
    </row>
    <row r="564" spans="1:10" s="262" customFormat="1" ht="33.75">
      <c r="A564" s="220">
        <v>316</v>
      </c>
      <c r="B564" s="111" t="s">
        <v>387</v>
      </c>
      <c r="C564" s="111" t="s">
        <v>225</v>
      </c>
      <c r="D564" s="111"/>
      <c r="E564" s="112" t="s">
        <v>226</v>
      </c>
      <c r="F564" s="113">
        <v>463</v>
      </c>
      <c r="G564" s="113">
        <v>0</v>
      </c>
      <c r="H564" s="113">
        <v>463</v>
      </c>
      <c r="I564" s="113">
        <v>0</v>
      </c>
      <c r="J564" s="113">
        <v>463</v>
      </c>
    </row>
    <row r="565" spans="1:10" s="262" customFormat="1" ht="11.25">
      <c r="A565" s="222">
        <v>316</v>
      </c>
      <c r="B565" s="114" t="s">
        <v>387</v>
      </c>
      <c r="C565" s="114" t="s">
        <v>233</v>
      </c>
      <c r="D565" s="114"/>
      <c r="E565" s="115" t="s">
        <v>234</v>
      </c>
      <c r="F565" s="116">
        <v>463</v>
      </c>
      <c r="G565" s="116">
        <v>0</v>
      </c>
      <c r="H565" s="116">
        <v>463</v>
      </c>
      <c r="I565" s="116">
        <v>0</v>
      </c>
      <c r="J565" s="116">
        <v>463</v>
      </c>
    </row>
    <row r="566" spans="1:10" s="262" customFormat="1" ht="22.5">
      <c r="A566" s="224">
        <v>316</v>
      </c>
      <c r="B566" s="117" t="s">
        <v>387</v>
      </c>
      <c r="C566" s="117" t="s">
        <v>233</v>
      </c>
      <c r="D566" s="117" t="s">
        <v>145</v>
      </c>
      <c r="E566" s="118" t="s">
        <v>146</v>
      </c>
      <c r="F566" s="119">
        <v>463</v>
      </c>
      <c r="G566" s="119">
        <v>0</v>
      </c>
      <c r="H566" s="119">
        <v>463</v>
      </c>
      <c r="I566" s="119">
        <v>0</v>
      </c>
      <c r="J566" s="119">
        <v>463</v>
      </c>
    </row>
    <row r="567" spans="1:10" s="262" customFormat="1" ht="11.25">
      <c r="A567" s="224">
        <v>316</v>
      </c>
      <c r="B567" s="117" t="s">
        <v>387</v>
      </c>
      <c r="C567" s="117" t="s">
        <v>233</v>
      </c>
      <c r="D567" s="117" t="s">
        <v>147</v>
      </c>
      <c r="E567" s="118" t="s">
        <v>151</v>
      </c>
      <c r="F567" s="119">
        <v>371.5</v>
      </c>
      <c r="G567" s="119">
        <v>0</v>
      </c>
      <c r="H567" s="119">
        <v>371.5</v>
      </c>
      <c r="I567" s="119">
        <v>0</v>
      </c>
      <c r="J567" s="119">
        <v>371.5</v>
      </c>
    </row>
    <row r="568" spans="1:10" s="262" customFormat="1" ht="11.25">
      <c r="A568" s="224">
        <v>316</v>
      </c>
      <c r="B568" s="117" t="s">
        <v>387</v>
      </c>
      <c r="C568" s="117" t="s">
        <v>233</v>
      </c>
      <c r="D568" s="117" t="s">
        <v>389</v>
      </c>
      <c r="E568" s="118" t="s">
        <v>398</v>
      </c>
      <c r="F568" s="119">
        <v>91.5</v>
      </c>
      <c r="G568" s="119">
        <v>0</v>
      </c>
      <c r="H568" s="119">
        <v>91.5</v>
      </c>
      <c r="I568" s="119">
        <v>0</v>
      </c>
      <c r="J568" s="119">
        <v>91.5</v>
      </c>
    </row>
    <row r="569" spans="1:10" s="262" customFormat="1" ht="22.5">
      <c r="A569" s="220">
        <v>316</v>
      </c>
      <c r="B569" s="111" t="s">
        <v>387</v>
      </c>
      <c r="C569" s="111" t="s">
        <v>321</v>
      </c>
      <c r="D569" s="111"/>
      <c r="E569" s="112" t="s">
        <v>322</v>
      </c>
      <c r="F569" s="113">
        <v>344</v>
      </c>
      <c r="G569" s="113">
        <v>0</v>
      </c>
      <c r="H569" s="113">
        <v>344</v>
      </c>
      <c r="I569" s="113">
        <v>0</v>
      </c>
      <c r="J569" s="113">
        <v>344</v>
      </c>
    </row>
    <row r="570" spans="1:10" s="262" customFormat="1" ht="11.25">
      <c r="A570" s="222">
        <v>316</v>
      </c>
      <c r="B570" s="114" t="s">
        <v>387</v>
      </c>
      <c r="C570" s="114" t="s">
        <v>382</v>
      </c>
      <c r="D570" s="114"/>
      <c r="E570" s="115" t="s">
        <v>383</v>
      </c>
      <c r="F570" s="116">
        <v>344</v>
      </c>
      <c r="G570" s="116">
        <v>0</v>
      </c>
      <c r="H570" s="116">
        <v>344</v>
      </c>
      <c r="I570" s="116">
        <v>0</v>
      </c>
      <c r="J570" s="116">
        <v>344</v>
      </c>
    </row>
    <row r="571" spans="1:10" s="262" customFormat="1" ht="22.5">
      <c r="A571" s="224">
        <v>316</v>
      </c>
      <c r="B571" s="117" t="s">
        <v>387</v>
      </c>
      <c r="C571" s="117" t="s">
        <v>382</v>
      </c>
      <c r="D571" s="117" t="s">
        <v>145</v>
      </c>
      <c r="E571" s="118" t="s">
        <v>146</v>
      </c>
      <c r="F571" s="119">
        <v>344</v>
      </c>
      <c r="G571" s="119">
        <v>0</v>
      </c>
      <c r="H571" s="119">
        <v>344</v>
      </c>
      <c r="I571" s="119">
        <v>0</v>
      </c>
      <c r="J571" s="119">
        <v>344</v>
      </c>
    </row>
    <row r="572" spans="1:10" s="262" customFormat="1" ht="11.25">
      <c r="A572" s="224">
        <v>316</v>
      </c>
      <c r="B572" s="117" t="s">
        <v>387</v>
      </c>
      <c r="C572" s="117" t="s">
        <v>382</v>
      </c>
      <c r="D572" s="117" t="s">
        <v>147</v>
      </c>
      <c r="E572" s="118" t="s">
        <v>148</v>
      </c>
      <c r="F572" s="119">
        <v>344</v>
      </c>
      <c r="G572" s="119">
        <v>0</v>
      </c>
      <c r="H572" s="119">
        <v>344</v>
      </c>
      <c r="I572" s="119">
        <v>0</v>
      </c>
      <c r="J572" s="119">
        <v>344</v>
      </c>
    </row>
    <row r="573" spans="1:10" s="213" customFormat="1" ht="10.5">
      <c r="A573" s="214" t="s">
        <v>511</v>
      </c>
      <c r="B573" s="214" t="s">
        <v>399</v>
      </c>
      <c r="C573" s="214"/>
      <c r="D573" s="214"/>
      <c r="E573" s="215" t="s">
        <v>400</v>
      </c>
      <c r="F573" s="216">
        <v>21255.9</v>
      </c>
      <c r="G573" s="216">
        <v>0</v>
      </c>
      <c r="H573" s="216">
        <v>21255.9</v>
      </c>
      <c r="I573" s="216">
        <v>0</v>
      </c>
      <c r="J573" s="216">
        <v>21255.9</v>
      </c>
    </row>
    <row r="574" spans="1:10" s="213" customFormat="1" ht="22.5">
      <c r="A574" s="111" t="s">
        <v>511</v>
      </c>
      <c r="B574" s="111" t="s">
        <v>399</v>
      </c>
      <c r="C574" s="111" t="s">
        <v>372</v>
      </c>
      <c r="D574" s="111"/>
      <c r="E574" s="112" t="s">
        <v>373</v>
      </c>
      <c r="F574" s="113">
        <v>13677.8</v>
      </c>
      <c r="G574" s="113">
        <v>0</v>
      </c>
      <c r="H574" s="113">
        <v>13677.8</v>
      </c>
      <c r="I574" s="113">
        <v>0</v>
      </c>
      <c r="J574" s="113">
        <v>13677.8</v>
      </c>
    </row>
    <row r="575" spans="1:10" s="213" customFormat="1" ht="22.5">
      <c r="A575" s="114" t="s">
        <v>511</v>
      </c>
      <c r="B575" s="114" t="s">
        <v>399</v>
      </c>
      <c r="C575" s="114" t="s">
        <v>401</v>
      </c>
      <c r="D575" s="114"/>
      <c r="E575" s="115" t="s">
        <v>402</v>
      </c>
      <c r="F575" s="116">
        <v>13177.8</v>
      </c>
      <c r="G575" s="116">
        <v>0</v>
      </c>
      <c r="H575" s="116">
        <v>13177.8</v>
      </c>
      <c r="I575" s="116">
        <v>0</v>
      </c>
      <c r="J575" s="116">
        <v>13177.8</v>
      </c>
    </row>
    <row r="576" spans="1:10" s="213" customFormat="1" ht="11.25">
      <c r="A576" s="117" t="s">
        <v>511</v>
      </c>
      <c r="B576" s="117" t="s">
        <v>399</v>
      </c>
      <c r="C576" s="117" t="s">
        <v>401</v>
      </c>
      <c r="D576" s="117" t="s">
        <v>403</v>
      </c>
      <c r="E576" s="118" t="s">
        <v>404</v>
      </c>
      <c r="F576" s="119">
        <v>9228.8</v>
      </c>
      <c r="G576" s="119">
        <v>0</v>
      </c>
      <c r="H576" s="119">
        <v>9228.8</v>
      </c>
      <c r="I576" s="119">
        <v>0</v>
      </c>
      <c r="J576" s="119">
        <v>9228.8</v>
      </c>
    </row>
    <row r="577" spans="1:10" s="213" customFormat="1" ht="11.25">
      <c r="A577" s="117" t="s">
        <v>511</v>
      </c>
      <c r="B577" s="117" t="s">
        <v>399</v>
      </c>
      <c r="C577" s="117" t="s">
        <v>401</v>
      </c>
      <c r="D577" s="117" t="s">
        <v>405</v>
      </c>
      <c r="E577" s="118" t="s">
        <v>406</v>
      </c>
      <c r="F577" s="119">
        <v>9228.8</v>
      </c>
      <c r="G577" s="119">
        <v>0</v>
      </c>
      <c r="H577" s="119">
        <v>9228.8</v>
      </c>
      <c r="I577" s="119">
        <v>0</v>
      </c>
      <c r="J577" s="119">
        <v>9228.8</v>
      </c>
    </row>
    <row r="578" spans="1:10" s="213" customFormat="1" ht="22.5">
      <c r="A578" s="117" t="s">
        <v>511</v>
      </c>
      <c r="B578" s="117" t="s">
        <v>399</v>
      </c>
      <c r="C578" s="117" t="s">
        <v>401</v>
      </c>
      <c r="D578" s="117" t="s">
        <v>145</v>
      </c>
      <c r="E578" s="118" t="s">
        <v>146</v>
      </c>
      <c r="F578" s="119">
        <v>3949</v>
      </c>
      <c r="G578" s="119">
        <v>0</v>
      </c>
      <c r="H578" s="119">
        <v>3949</v>
      </c>
      <c r="I578" s="119">
        <v>0</v>
      </c>
      <c r="J578" s="119">
        <v>3949</v>
      </c>
    </row>
    <row r="579" spans="1:10" s="213" customFormat="1" ht="11.25">
      <c r="A579" s="117" t="s">
        <v>511</v>
      </c>
      <c r="B579" s="117" t="s">
        <v>399</v>
      </c>
      <c r="C579" s="117" t="s">
        <v>401</v>
      </c>
      <c r="D579" s="117" t="s">
        <v>147</v>
      </c>
      <c r="E579" s="118" t="s">
        <v>148</v>
      </c>
      <c r="F579" s="119">
        <v>3949</v>
      </c>
      <c r="G579" s="119">
        <v>0</v>
      </c>
      <c r="H579" s="119">
        <v>3949</v>
      </c>
      <c r="I579" s="119">
        <v>0</v>
      </c>
      <c r="J579" s="119">
        <v>3949</v>
      </c>
    </row>
    <row r="580" spans="1:10" s="213" customFormat="1" ht="11.25">
      <c r="A580" s="114" t="s">
        <v>511</v>
      </c>
      <c r="B580" s="114" t="s">
        <v>399</v>
      </c>
      <c r="C580" s="114" t="s">
        <v>380</v>
      </c>
      <c r="D580" s="114"/>
      <c r="E580" s="115" t="s">
        <v>381</v>
      </c>
      <c r="F580" s="116">
        <v>500</v>
      </c>
      <c r="G580" s="116">
        <v>0</v>
      </c>
      <c r="H580" s="116">
        <v>500</v>
      </c>
      <c r="I580" s="116">
        <v>0</v>
      </c>
      <c r="J580" s="116">
        <v>500</v>
      </c>
    </row>
    <row r="581" spans="1:10" s="213" customFormat="1" ht="22.5">
      <c r="A581" s="117" t="s">
        <v>511</v>
      </c>
      <c r="B581" s="117" t="s">
        <v>399</v>
      </c>
      <c r="C581" s="117" t="s">
        <v>380</v>
      </c>
      <c r="D581" s="117" t="s">
        <v>145</v>
      </c>
      <c r="E581" s="118" t="s">
        <v>146</v>
      </c>
      <c r="F581" s="119">
        <v>500</v>
      </c>
      <c r="G581" s="119">
        <v>0</v>
      </c>
      <c r="H581" s="119">
        <v>500</v>
      </c>
      <c r="I581" s="119">
        <v>0</v>
      </c>
      <c r="J581" s="119">
        <v>500</v>
      </c>
    </row>
    <row r="582" spans="1:10" s="213" customFormat="1" ht="11.25">
      <c r="A582" s="117" t="s">
        <v>511</v>
      </c>
      <c r="B582" s="117" t="s">
        <v>399</v>
      </c>
      <c r="C582" s="117" t="s">
        <v>380</v>
      </c>
      <c r="D582" s="117" t="s">
        <v>147</v>
      </c>
      <c r="E582" s="118" t="s">
        <v>148</v>
      </c>
      <c r="F582" s="119">
        <v>500</v>
      </c>
      <c r="G582" s="119">
        <v>0</v>
      </c>
      <c r="H582" s="119">
        <v>500</v>
      </c>
      <c r="I582" s="119">
        <v>0</v>
      </c>
      <c r="J582" s="119">
        <v>500</v>
      </c>
    </row>
    <row r="583" spans="1:10" s="213" customFormat="1" ht="22.5">
      <c r="A583" s="111" t="s">
        <v>511</v>
      </c>
      <c r="B583" s="263" t="s">
        <v>399</v>
      </c>
      <c r="C583" s="263" t="s">
        <v>407</v>
      </c>
      <c r="D583" s="263"/>
      <c r="E583" s="264" t="s">
        <v>408</v>
      </c>
      <c r="F583" s="113">
        <v>7488.1</v>
      </c>
      <c r="G583" s="113">
        <v>0</v>
      </c>
      <c r="H583" s="113">
        <v>7488.1</v>
      </c>
      <c r="I583" s="113">
        <v>0</v>
      </c>
      <c r="J583" s="113">
        <v>7488.1</v>
      </c>
    </row>
    <row r="584" spans="1:10" s="213" customFormat="1" ht="11.25">
      <c r="A584" s="114" t="s">
        <v>511</v>
      </c>
      <c r="B584" s="265" t="s">
        <v>399</v>
      </c>
      <c r="C584" s="265" t="s">
        <v>409</v>
      </c>
      <c r="D584" s="265"/>
      <c r="E584" s="266" t="s">
        <v>144</v>
      </c>
      <c r="F584" s="116">
        <v>6499.9</v>
      </c>
      <c r="G584" s="116">
        <v>0</v>
      </c>
      <c r="H584" s="116">
        <v>6499.9</v>
      </c>
      <c r="I584" s="116">
        <v>0</v>
      </c>
      <c r="J584" s="116">
        <v>6499.9</v>
      </c>
    </row>
    <row r="585" spans="1:10" s="213" customFormat="1" ht="22.5">
      <c r="A585" s="117" t="s">
        <v>511</v>
      </c>
      <c r="B585" s="267" t="s">
        <v>399</v>
      </c>
      <c r="C585" s="267" t="s">
        <v>409</v>
      </c>
      <c r="D585" s="267" t="s">
        <v>145</v>
      </c>
      <c r="E585" s="268" t="s">
        <v>146</v>
      </c>
      <c r="F585" s="119">
        <v>6499.9</v>
      </c>
      <c r="G585" s="119">
        <v>0</v>
      </c>
      <c r="H585" s="119">
        <v>6499.9</v>
      </c>
      <c r="I585" s="119">
        <v>0</v>
      </c>
      <c r="J585" s="119">
        <v>6499.9</v>
      </c>
    </row>
    <row r="586" spans="1:10" s="213" customFormat="1" ht="11.25">
      <c r="A586" s="117" t="s">
        <v>511</v>
      </c>
      <c r="B586" s="267" t="s">
        <v>399</v>
      </c>
      <c r="C586" s="267" t="s">
        <v>409</v>
      </c>
      <c r="D586" s="267" t="s">
        <v>147</v>
      </c>
      <c r="E586" s="268" t="s">
        <v>151</v>
      </c>
      <c r="F586" s="119">
        <v>6499.9</v>
      </c>
      <c r="G586" s="119">
        <v>0</v>
      </c>
      <c r="H586" s="119">
        <v>6499.9</v>
      </c>
      <c r="I586" s="119">
        <v>0</v>
      </c>
      <c r="J586" s="119">
        <v>6499.9</v>
      </c>
    </row>
    <row r="587" spans="1:10" s="213" customFormat="1" ht="11.25">
      <c r="A587" s="114" t="s">
        <v>511</v>
      </c>
      <c r="B587" s="265" t="s">
        <v>399</v>
      </c>
      <c r="C587" s="265" t="s">
        <v>410</v>
      </c>
      <c r="D587" s="265"/>
      <c r="E587" s="266" t="s">
        <v>150</v>
      </c>
      <c r="F587" s="116">
        <v>198.2</v>
      </c>
      <c r="G587" s="116">
        <v>0</v>
      </c>
      <c r="H587" s="116">
        <v>198.2</v>
      </c>
      <c r="I587" s="116">
        <v>0</v>
      </c>
      <c r="J587" s="116">
        <v>198.2</v>
      </c>
    </row>
    <row r="588" spans="1:10" s="213" customFormat="1" ht="22.5">
      <c r="A588" s="117" t="s">
        <v>511</v>
      </c>
      <c r="B588" s="267" t="s">
        <v>399</v>
      </c>
      <c r="C588" s="267" t="s">
        <v>410</v>
      </c>
      <c r="D588" s="267" t="s">
        <v>145</v>
      </c>
      <c r="E588" s="268" t="s">
        <v>146</v>
      </c>
      <c r="F588" s="119">
        <v>198.2</v>
      </c>
      <c r="G588" s="119">
        <v>0</v>
      </c>
      <c r="H588" s="119">
        <v>198.2</v>
      </c>
      <c r="I588" s="119">
        <v>0</v>
      </c>
      <c r="J588" s="119">
        <v>198.2</v>
      </c>
    </row>
    <row r="589" spans="1:10" s="213" customFormat="1" ht="11.25">
      <c r="A589" s="117" t="s">
        <v>511</v>
      </c>
      <c r="B589" s="267" t="s">
        <v>399</v>
      </c>
      <c r="C589" s="267" t="s">
        <v>410</v>
      </c>
      <c r="D589" s="267" t="s">
        <v>147</v>
      </c>
      <c r="E589" s="268" t="s">
        <v>151</v>
      </c>
      <c r="F589" s="119">
        <v>198.2</v>
      </c>
      <c r="G589" s="119">
        <v>0</v>
      </c>
      <c r="H589" s="119">
        <v>198.2</v>
      </c>
      <c r="I589" s="119">
        <v>0</v>
      </c>
      <c r="J589" s="119">
        <v>198.2</v>
      </c>
    </row>
    <row r="590" spans="1:10" s="213" customFormat="1" ht="11.25">
      <c r="A590" s="114" t="s">
        <v>511</v>
      </c>
      <c r="B590" s="265" t="s">
        <v>399</v>
      </c>
      <c r="C590" s="265" t="s">
        <v>411</v>
      </c>
      <c r="D590" s="265"/>
      <c r="E590" s="266" t="s">
        <v>412</v>
      </c>
      <c r="F590" s="116">
        <v>790</v>
      </c>
      <c r="G590" s="116">
        <v>0</v>
      </c>
      <c r="H590" s="116">
        <v>790</v>
      </c>
      <c r="I590" s="116">
        <v>0</v>
      </c>
      <c r="J590" s="116">
        <v>790</v>
      </c>
    </row>
    <row r="591" spans="1:10" s="213" customFormat="1" ht="22.5">
      <c r="A591" s="117" t="s">
        <v>511</v>
      </c>
      <c r="B591" s="267" t="s">
        <v>399</v>
      </c>
      <c r="C591" s="267" t="s">
        <v>411</v>
      </c>
      <c r="D591" s="267" t="s">
        <v>145</v>
      </c>
      <c r="E591" s="268" t="s">
        <v>146</v>
      </c>
      <c r="F591" s="119">
        <v>790</v>
      </c>
      <c r="G591" s="119">
        <v>0</v>
      </c>
      <c r="H591" s="119">
        <v>790</v>
      </c>
      <c r="I591" s="119">
        <v>0</v>
      </c>
      <c r="J591" s="119">
        <v>790</v>
      </c>
    </row>
    <row r="592" spans="1:10" s="213" customFormat="1" ht="11.25">
      <c r="A592" s="117" t="s">
        <v>511</v>
      </c>
      <c r="B592" s="267" t="s">
        <v>399</v>
      </c>
      <c r="C592" s="267" t="s">
        <v>411</v>
      </c>
      <c r="D592" s="267" t="s">
        <v>147</v>
      </c>
      <c r="E592" s="268" t="s">
        <v>151</v>
      </c>
      <c r="F592" s="119">
        <v>790</v>
      </c>
      <c r="G592" s="119">
        <v>0</v>
      </c>
      <c r="H592" s="119">
        <v>790</v>
      </c>
      <c r="I592" s="119">
        <v>0</v>
      </c>
      <c r="J592" s="119">
        <v>790</v>
      </c>
    </row>
    <row r="593" spans="1:10" s="213" customFormat="1" ht="22.5">
      <c r="A593" s="111" t="s">
        <v>511</v>
      </c>
      <c r="B593" s="263" t="s">
        <v>399</v>
      </c>
      <c r="C593" s="263" t="s">
        <v>413</v>
      </c>
      <c r="D593" s="263"/>
      <c r="E593" s="264" t="s">
        <v>414</v>
      </c>
      <c r="F593" s="113">
        <v>90</v>
      </c>
      <c r="G593" s="113">
        <v>0</v>
      </c>
      <c r="H593" s="113">
        <v>90</v>
      </c>
      <c r="I593" s="113">
        <v>0</v>
      </c>
      <c r="J593" s="113">
        <v>90</v>
      </c>
    </row>
    <row r="594" spans="1:10" s="213" customFormat="1" ht="11.25">
      <c r="A594" s="114" t="s">
        <v>511</v>
      </c>
      <c r="B594" s="265" t="s">
        <v>399</v>
      </c>
      <c r="C594" s="265" t="s">
        <v>382</v>
      </c>
      <c r="D594" s="265"/>
      <c r="E594" s="266" t="s">
        <v>383</v>
      </c>
      <c r="F594" s="116">
        <v>90</v>
      </c>
      <c r="G594" s="116">
        <v>0</v>
      </c>
      <c r="H594" s="116">
        <v>90</v>
      </c>
      <c r="I594" s="116">
        <v>0</v>
      </c>
      <c r="J594" s="116">
        <v>90</v>
      </c>
    </row>
    <row r="595" spans="1:10" s="213" customFormat="1" ht="22.5">
      <c r="A595" s="117" t="s">
        <v>511</v>
      </c>
      <c r="B595" s="267" t="s">
        <v>399</v>
      </c>
      <c r="C595" s="267" t="s">
        <v>382</v>
      </c>
      <c r="D595" s="224">
        <v>600</v>
      </c>
      <c r="E595" s="268" t="s">
        <v>146</v>
      </c>
      <c r="F595" s="119">
        <v>90</v>
      </c>
      <c r="G595" s="119">
        <v>0</v>
      </c>
      <c r="H595" s="119">
        <v>90</v>
      </c>
      <c r="I595" s="119">
        <v>0</v>
      </c>
      <c r="J595" s="119">
        <v>90</v>
      </c>
    </row>
    <row r="596" spans="1:10" s="213" customFormat="1" ht="11.25">
      <c r="A596" s="117" t="s">
        <v>511</v>
      </c>
      <c r="B596" s="267" t="s">
        <v>399</v>
      </c>
      <c r="C596" s="267" t="s">
        <v>382</v>
      </c>
      <c r="D596" s="224">
        <v>610</v>
      </c>
      <c r="E596" s="268" t="s">
        <v>151</v>
      </c>
      <c r="F596" s="119">
        <v>90</v>
      </c>
      <c r="G596" s="119">
        <v>0</v>
      </c>
      <c r="H596" s="119">
        <v>90</v>
      </c>
      <c r="I596" s="119">
        <v>0</v>
      </c>
      <c r="J596" s="119">
        <v>90</v>
      </c>
    </row>
    <row r="597" spans="1:10" s="213" customFormat="1" ht="10.5">
      <c r="A597" s="238">
        <v>316</v>
      </c>
      <c r="B597" s="214" t="s">
        <v>415</v>
      </c>
      <c r="C597" s="238"/>
      <c r="D597" s="238"/>
      <c r="E597" s="269" t="s">
        <v>416</v>
      </c>
      <c r="F597" s="216">
        <v>23212</v>
      </c>
      <c r="G597" s="216">
        <v>0</v>
      </c>
      <c r="H597" s="216">
        <v>23212</v>
      </c>
      <c r="I597" s="216">
        <v>0</v>
      </c>
      <c r="J597" s="216">
        <v>23212</v>
      </c>
    </row>
    <row r="598" spans="1:10" s="213" customFormat="1" ht="22.5">
      <c r="A598" s="251">
        <v>316</v>
      </c>
      <c r="B598" s="111" t="s">
        <v>415</v>
      </c>
      <c r="C598" s="111" t="s">
        <v>372</v>
      </c>
      <c r="D598" s="111"/>
      <c r="E598" s="270" t="s">
        <v>373</v>
      </c>
      <c r="F598" s="113">
        <v>22732</v>
      </c>
      <c r="G598" s="113">
        <v>0</v>
      </c>
      <c r="H598" s="113">
        <v>22732</v>
      </c>
      <c r="I598" s="113">
        <v>0</v>
      </c>
      <c r="J598" s="113">
        <v>22732</v>
      </c>
    </row>
    <row r="599" spans="1:10" s="213" customFormat="1" ht="11.25">
      <c r="A599" s="252">
        <v>316</v>
      </c>
      <c r="B599" s="114" t="s">
        <v>415</v>
      </c>
      <c r="C599" s="114" t="s">
        <v>378</v>
      </c>
      <c r="D599" s="114"/>
      <c r="E599" s="271" t="s">
        <v>144</v>
      </c>
      <c r="F599" s="116">
        <v>21939</v>
      </c>
      <c r="G599" s="116">
        <v>0</v>
      </c>
      <c r="H599" s="116">
        <v>21939</v>
      </c>
      <c r="I599" s="116">
        <v>0</v>
      </c>
      <c r="J599" s="116">
        <v>21939</v>
      </c>
    </row>
    <row r="600" spans="1:10" s="213" customFormat="1" ht="33.75">
      <c r="A600" s="253">
        <v>316</v>
      </c>
      <c r="B600" s="117" t="s">
        <v>415</v>
      </c>
      <c r="C600" s="117" t="s">
        <v>378</v>
      </c>
      <c r="D600" s="117" t="s">
        <v>76</v>
      </c>
      <c r="E600" s="120" t="s">
        <v>417</v>
      </c>
      <c r="F600" s="119">
        <v>4096.2</v>
      </c>
      <c r="G600" s="119">
        <v>0</v>
      </c>
      <c r="H600" s="119">
        <v>4096.2</v>
      </c>
      <c r="I600" s="119">
        <v>0</v>
      </c>
      <c r="J600" s="119">
        <v>4096.2</v>
      </c>
    </row>
    <row r="601" spans="1:10" s="213" customFormat="1" ht="11.25">
      <c r="A601" s="253">
        <v>316</v>
      </c>
      <c r="B601" s="117" t="s">
        <v>415</v>
      </c>
      <c r="C601" s="117" t="s">
        <v>378</v>
      </c>
      <c r="D601" s="117" t="s">
        <v>229</v>
      </c>
      <c r="E601" s="120" t="s">
        <v>230</v>
      </c>
      <c r="F601" s="119">
        <v>4096.2</v>
      </c>
      <c r="G601" s="119">
        <v>0</v>
      </c>
      <c r="H601" s="119">
        <v>4096.2</v>
      </c>
      <c r="I601" s="119">
        <v>0</v>
      </c>
      <c r="J601" s="119">
        <v>4096.2</v>
      </c>
    </row>
    <row r="602" spans="1:10" s="213" customFormat="1" ht="11.25">
      <c r="A602" s="253">
        <v>316</v>
      </c>
      <c r="B602" s="117" t="s">
        <v>415</v>
      </c>
      <c r="C602" s="117" t="s">
        <v>378</v>
      </c>
      <c r="D602" s="117" t="s">
        <v>87</v>
      </c>
      <c r="E602" s="120" t="s">
        <v>88</v>
      </c>
      <c r="F602" s="119">
        <v>914.6</v>
      </c>
      <c r="G602" s="119">
        <v>0</v>
      </c>
      <c r="H602" s="119">
        <v>914.6</v>
      </c>
      <c r="I602" s="119">
        <v>0</v>
      </c>
      <c r="J602" s="119">
        <v>914.6</v>
      </c>
    </row>
    <row r="603" spans="1:10" s="213" customFormat="1" ht="22.5">
      <c r="A603" s="253">
        <v>316</v>
      </c>
      <c r="B603" s="117" t="s">
        <v>415</v>
      </c>
      <c r="C603" s="117" t="s">
        <v>378</v>
      </c>
      <c r="D603" s="117" t="s">
        <v>89</v>
      </c>
      <c r="E603" s="120" t="s">
        <v>418</v>
      </c>
      <c r="F603" s="119">
        <v>914.6</v>
      </c>
      <c r="G603" s="119">
        <v>0</v>
      </c>
      <c r="H603" s="119">
        <v>914.6</v>
      </c>
      <c r="I603" s="119">
        <v>0</v>
      </c>
      <c r="J603" s="119">
        <v>914.6</v>
      </c>
    </row>
    <row r="604" spans="1:10" s="213" customFormat="1" ht="22.5">
      <c r="A604" s="253">
        <v>316</v>
      </c>
      <c r="B604" s="117" t="s">
        <v>415</v>
      </c>
      <c r="C604" s="117" t="s">
        <v>378</v>
      </c>
      <c r="D604" s="117" t="s">
        <v>145</v>
      </c>
      <c r="E604" s="120" t="s">
        <v>146</v>
      </c>
      <c r="F604" s="119">
        <v>16923.9</v>
      </c>
      <c r="G604" s="119">
        <v>0</v>
      </c>
      <c r="H604" s="119">
        <v>16923.9</v>
      </c>
      <c r="I604" s="119">
        <v>0</v>
      </c>
      <c r="J604" s="119">
        <v>16923.9</v>
      </c>
    </row>
    <row r="605" spans="1:10" s="213" customFormat="1" ht="11.25">
      <c r="A605" s="253">
        <v>316</v>
      </c>
      <c r="B605" s="117" t="s">
        <v>415</v>
      </c>
      <c r="C605" s="117" t="s">
        <v>378</v>
      </c>
      <c r="D605" s="117" t="s">
        <v>147</v>
      </c>
      <c r="E605" s="120" t="s">
        <v>148</v>
      </c>
      <c r="F605" s="119">
        <v>16923.9</v>
      </c>
      <c r="G605" s="119">
        <v>0</v>
      </c>
      <c r="H605" s="119">
        <v>16923.9</v>
      </c>
      <c r="I605" s="119">
        <v>0</v>
      </c>
      <c r="J605" s="119">
        <v>16923.9</v>
      </c>
    </row>
    <row r="606" spans="1:10" s="213" customFormat="1" ht="11.25">
      <c r="A606" s="253">
        <v>316</v>
      </c>
      <c r="B606" s="117" t="s">
        <v>415</v>
      </c>
      <c r="C606" s="117" t="s">
        <v>378</v>
      </c>
      <c r="D606" s="117" t="s">
        <v>91</v>
      </c>
      <c r="E606" s="118" t="s">
        <v>92</v>
      </c>
      <c r="F606" s="119">
        <v>4.3</v>
      </c>
      <c r="G606" s="119">
        <v>0</v>
      </c>
      <c r="H606" s="119">
        <v>4.3</v>
      </c>
      <c r="I606" s="119">
        <v>0</v>
      </c>
      <c r="J606" s="119">
        <v>4.3</v>
      </c>
    </row>
    <row r="607" spans="1:10" s="213" customFormat="1" ht="11.25">
      <c r="A607" s="253">
        <v>316</v>
      </c>
      <c r="B607" s="117" t="s">
        <v>415</v>
      </c>
      <c r="C607" s="117" t="s">
        <v>378</v>
      </c>
      <c r="D607" s="117" t="s">
        <v>93</v>
      </c>
      <c r="E607" s="118" t="s">
        <v>94</v>
      </c>
      <c r="F607" s="119">
        <v>4.3</v>
      </c>
      <c r="G607" s="119">
        <v>0</v>
      </c>
      <c r="H607" s="119">
        <v>4.3</v>
      </c>
      <c r="I607" s="119">
        <v>0</v>
      </c>
      <c r="J607" s="119">
        <v>4.3</v>
      </c>
    </row>
    <row r="608" spans="1:10" s="213" customFormat="1" ht="11.25">
      <c r="A608" s="252">
        <v>316</v>
      </c>
      <c r="B608" s="114" t="s">
        <v>415</v>
      </c>
      <c r="C608" s="114" t="s">
        <v>379</v>
      </c>
      <c r="D608" s="114"/>
      <c r="E608" s="271" t="s">
        <v>150</v>
      </c>
      <c r="F608" s="116">
        <v>23</v>
      </c>
      <c r="G608" s="116">
        <v>0</v>
      </c>
      <c r="H608" s="116">
        <v>23</v>
      </c>
      <c r="I608" s="116">
        <v>0</v>
      </c>
      <c r="J608" s="116">
        <v>23</v>
      </c>
    </row>
    <row r="609" spans="1:10" s="213" customFormat="1" ht="22.5">
      <c r="A609" s="253">
        <v>316</v>
      </c>
      <c r="B609" s="117" t="s">
        <v>415</v>
      </c>
      <c r="C609" s="117" t="s">
        <v>379</v>
      </c>
      <c r="D609" s="117" t="s">
        <v>145</v>
      </c>
      <c r="E609" s="120" t="s">
        <v>146</v>
      </c>
      <c r="F609" s="119">
        <v>6.5</v>
      </c>
      <c r="G609" s="119">
        <v>0</v>
      </c>
      <c r="H609" s="119">
        <v>6.5</v>
      </c>
      <c r="I609" s="119">
        <v>0</v>
      </c>
      <c r="J609" s="119">
        <v>6.5</v>
      </c>
    </row>
    <row r="610" spans="1:10" s="213" customFormat="1" ht="11.25">
      <c r="A610" s="253">
        <v>316</v>
      </c>
      <c r="B610" s="117" t="s">
        <v>415</v>
      </c>
      <c r="C610" s="117" t="s">
        <v>379</v>
      </c>
      <c r="D610" s="117" t="s">
        <v>147</v>
      </c>
      <c r="E610" s="120" t="s">
        <v>148</v>
      </c>
      <c r="F610" s="119">
        <v>6.5</v>
      </c>
      <c r="G610" s="119">
        <v>0</v>
      </c>
      <c r="H610" s="119">
        <v>6.5</v>
      </c>
      <c r="I610" s="119">
        <v>0</v>
      </c>
      <c r="J610" s="119">
        <v>6.5</v>
      </c>
    </row>
    <row r="611" spans="1:10" s="213" customFormat="1" ht="11.25">
      <c r="A611" s="253">
        <v>316</v>
      </c>
      <c r="B611" s="117" t="s">
        <v>415</v>
      </c>
      <c r="C611" s="117" t="s">
        <v>379</v>
      </c>
      <c r="D611" s="117" t="s">
        <v>91</v>
      </c>
      <c r="E611" s="120" t="s">
        <v>92</v>
      </c>
      <c r="F611" s="119">
        <v>16.5</v>
      </c>
      <c r="G611" s="119">
        <v>0</v>
      </c>
      <c r="H611" s="119">
        <v>16.5</v>
      </c>
      <c r="I611" s="119">
        <v>0</v>
      </c>
      <c r="J611" s="119">
        <v>16.5</v>
      </c>
    </row>
    <row r="612" spans="1:10" s="213" customFormat="1" ht="11.25">
      <c r="A612" s="253">
        <v>316</v>
      </c>
      <c r="B612" s="117" t="s">
        <v>415</v>
      </c>
      <c r="C612" s="117" t="s">
        <v>379</v>
      </c>
      <c r="D612" s="117" t="s">
        <v>95</v>
      </c>
      <c r="E612" s="120" t="s">
        <v>96</v>
      </c>
      <c r="F612" s="119">
        <v>16.5</v>
      </c>
      <c r="G612" s="119">
        <v>0</v>
      </c>
      <c r="H612" s="119">
        <v>16.5</v>
      </c>
      <c r="I612" s="119">
        <v>0</v>
      </c>
      <c r="J612" s="119">
        <v>16.5</v>
      </c>
    </row>
    <row r="613" spans="1:10" s="213" customFormat="1" ht="11.25">
      <c r="A613" s="252">
        <v>316</v>
      </c>
      <c r="B613" s="114" t="s">
        <v>415</v>
      </c>
      <c r="C613" s="114" t="s">
        <v>380</v>
      </c>
      <c r="D613" s="114"/>
      <c r="E613" s="271" t="s">
        <v>381</v>
      </c>
      <c r="F613" s="116">
        <v>770</v>
      </c>
      <c r="G613" s="116">
        <v>0</v>
      </c>
      <c r="H613" s="116">
        <v>770</v>
      </c>
      <c r="I613" s="116">
        <v>0</v>
      </c>
      <c r="J613" s="116">
        <v>770</v>
      </c>
    </row>
    <row r="614" spans="1:10" s="213" customFormat="1" ht="22.5">
      <c r="A614" s="253">
        <v>316</v>
      </c>
      <c r="B614" s="117" t="s">
        <v>415</v>
      </c>
      <c r="C614" s="117" t="s">
        <v>380</v>
      </c>
      <c r="D614" s="117" t="s">
        <v>145</v>
      </c>
      <c r="E614" s="120" t="s">
        <v>146</v>
      </c>
      <c r="F614" s="119">
        <v>27</v>
      </c>
      <c r="G614" s="119">
        <v>0</v>
      </c>
      <c r="H614" s="119">
        <v>27</v>
      </c>
      <c r="I614" s="119">
        <v>0</v>
      </c>
      <c r="J614" s="119">
        <v>27</v>
      </c>
    </row>
    <row r="615" spans="1:10" s="213" customFormat="1" ht="11.25">
      <c r="A615" s="253">
        <v>316</v>
      </c>
      <c r="B615" s="117" t="s">
        <v>415</v>
      </c>
      <c r="C615" s="117" t="s">
        <v>380</v>
      </c>
      <c r="D615" s="117" t="s">
        <v>147</v>
      </c>
      <c r="E615" s="120" t="s">
        <v>148</v>
      </c>
      <c r="F615" s="119">
        <v>27</v>
      </c>
      <c r="G615" s="119">
        <v>0</v>
      </c>
      <c r="H615" s="119">
        <v>27</v>
      </c>
      <c r="I615" s="119">
        <v>0</v>
      </c>
      <c r="J615" s="119">
        <v>27</v>
      </c>
    </row>
    <row r="616" spans="1:10" s="213" customFormat="1" ht="11.25">
      <c r="A616" s="253">
        <v>316</v>
      </c>
      <c r="B616" s="117" t="s">
        <v>415</v>
      </c>
      <c r="C616" s="117" t="s">
        <v>380</v>
      </c>
      <c r="D616" s="117" t="s">
        <v>91</v>
      </c>
      <c r="E616" s="120" t="s">
        <v>92</v>
      </c>
      <c r="F616" s="119">
        <v>743</v>
      </c>
      <c r="G616" s="119">
        <v>0</v>
      </c>
      <c r="H616" s="119">
        <v>743</v>
      </c>
      <c r="I616" s="119">
        <v>0</v>
      </c>
      <c r="J616" s="119">
        <v>743</v>
      </c>
    </row>
    <row r="617" spans="1:10" s="213" customFormat="1" ht="11.25">
      <c r="A617" s="253">
        <v>316</v>
      </c>
      <c r="B617" s="117" t="s">
        <v>415</v>
      </c>
      <c r="C617" s="117" t="s">
        <v>380</v>
      </c>
      <c r="D617" s="117" t="s">
        <v>95</v>
      </c>
      <c r="E617" s="120" t="s">
        <v>96</v>
      </c>
      <c r="F617" s="119">
        <v>743</v>
      </c>
      <c r="G617" s="119">
        <v>0</v>
      </c>
      <c r="H617" s="119">
        <v>743</v>
      </c>
      <c r="I617" s="119">
        <v>0</v>
      </c>
      <c r="J617" s="119">
        <v>743</v>
      </c>
    </row>
    <row r="618" spans="1:10" s="213" customFormat="1" ht="22.5">
      <c r="A618" s="251">
        <v>316</v>
      </c>
      <c r="B618" s="111" t="s">
        <v>415</v>
      </c>
      <c r="C618" s="111" t="s">
        <v>321</v>
      </c>
      <c r="D618" s="111"/>
      <c r="E618" s="270" t="s">
        <v>322</v>
      </c>
      <c r="F618" s="113">
        <v>480</v>
      </c>
      <c r="G618" s="113">
        <v>0</v>
      </c>
      <c r="H618" s="113">
        <v>480</v>
      </c>
      <c r="I618" s="113">
        <v>0</v>
      </c>
      <c r="J618" s="113">
        <v>480</v>
      </c>
    </row>
    <row r="619" spans="1:10" s="213" customFormat="1" ht="11.25">
      <c r="A619" s="252">
        <v>316</v>
      </c>
      <c r="B619" s="114" t="s">
        <v>415</v>
      </c>
      <c r="C619" s="114" t="s">
        <v>382</v>
      </c>
      <c r="D619" s="114"/>
      <c r="E619" s="271" t="s">
        <v>383</v>
      </c>
      <c r="F619" s="116">
        <v>480</v>
      </c>
      <c r="G619" s="116">
        <v>0</v>
      </c>
      <c r="H619" s="116">
        <v>480</v>
      </c>
      <c r="I619" s="116">
        <v>0</v>
      </c>
      <c r="J619" s="116">
        <v>480</v>
      </c>
    </row>
    <row r="620" spans="1:10" s="213" customFormat="1" ht="22.5">
      <c r="A620" s="253">
        <v>316</v>
      </c>
      <c r="B620" s="117" t="s">
        <v>415</v>
      </c>
      <c r="C620" s="117" t="s">
        <v>382</v>
      </c>
      <c r="D620" s="117" t="s">
        <v>145</v>
      </c>
      <c r="E620" s="120" t="s">
        <v>146</v>
      </c>
      <c r="F620" s="119">
        <v>480</v>
      </c>
      <c r="G620" s="119">
        <v>0</v>
      </c>
      <c r="H620" s="119">
        <v>480</v>
      </c>
      <c r="I620" s="119">
        <v>0</v>
      </c>
      <c r="J620" s="119">
        <v>480</v>
      </c>
    </row>
    <row r="621" spans="1:10" s="213" customFormat="1" ht="11.25">
      <c r="A621" s="253">
        <v>316</v>
      </c>
      <c r="B621" s="117" t="s">
        <v>415</v>
      </c>
      <c r="C621" s="117" t="s">
        <v>382</v>
      </c>
      <c r="D621" s="117" t="s">
        <v>147</v>
      </c>
      <c r="E621" s="120" t="s">
        <v>148</v>
      </c>
      <c r="F621" s="119">
        <v>480</v>
      </c>
      <c r="G621" s="119">
        <v>0</v>
      </c>
      <c r="H621" s="119">
        <v>480</v>
      </c>
      <c r="I621" s="119">
        <v>0</v>
      </c>
      <c r="J621" s="119">
        <v>480</v>
      </c>
    </row>
    <row r="622" spans="1:10" s="231" customFormat="1" ht="10.5">
      <c r="A622" s="237">
        <v>316</v>
      </c>
      <c r="B622" s="272" t="s">
        <v>419</v>
      </c>
      <c r="C622" s="272"/>
      <c r="D622" s="272"/>
      <c r="E622" s="273" t="s">
        <v>420</v>
      </c>
      <c r="F622" s="212">
        <v>99510.4</v>
      </c>
      <c r="G622" s="212">
        <v>0</v>
      </c>
      <c r="H622" s="212">
        <v>99510.4</v>
      </c>
      <c r="I622" s="212">
        <v>1675</v>
      </c>
      <c r="J622" s="212">
        <v>101185.4</v>
      </c>
    </row>
    <row r="623" spans="1:10" s="231" customFormat="1" ht="10.5">
      <c r="A623" s="217">
        <v>316</v>
      </c>
      <c r="B623" s="274" t="s">
        <v>421</v>
      </c>
      <c r="C623" s="274"/>
      <c r="D623" s="274"/>
      <c r="E623" s="275" t="s">
        <v>422</v>
      </c>
      <c r="F623" s="216">
        <v>99510.4</v>
      </c>
      <c r="G623" s="216">
        <v>0</v>
      </c>
      <c r="H623" s="216">
        <v>99510.4</v>
      </c>
      <c r="I623" s="216">
        <v>1675</v>
      </c>
      <c r="J623" s="216">
        <v>101185.4</v>
      </c>
    </row>
    <row r="624" spans="1:10" s="213" customFormat="1" ht="22.5">
      <c r="A624" s="220">
        <v>316</v>
      </c>
      <c r="B624" s="263" t="s">
        <v>421</v>
      </c>
      <c r="C624" s="263" t="s">
        <v>141</v>
      </c>
      <c r="D624" s="263"/>
      <c r="E624" s="264" t="s">
        <v>142</v>
      </c>
      <c r="F624" s="113">
        <v>98450.6</v>
      </c>
      <c r="G624" s="113">
        <v>0</v>
      </c>
      <c r="H624" s="113">
        <v>98450.6</v>
      </c>
      <c r="I624" s="113">
        <v>1675</v>
      </c>
      <c r="J624" s="113">
        <v>100125.6</v>
      </c>
    </row>
    <row r="625" spans="1:10" s="213" customFormat="1" ht="11.25">
      <c r="A625" s="222">
        <v>316</v>
      </c>
      <c r="B625" s="265" t="s">
        <v>421</v>
      </c>
      <c r="C625" s="265" t="s">
        <v>143</v>
      </c>
      <c r="D625" s="265"/>
      <c r="E625" s="266" t="s">
        <v>144</v>
      </c>
      <c r="F625" s="116">
        <v>93930.3</v>
      </c>
      <c r="G625" s="116">
        <v>0</v>
      </c>
      <c r="H625" s="116">
        <v>93930.3</v>
      </c>
      <c r="I625" s="116">
        <v>0</v>
      </c>
      <c r="J625" s="116">
        <v>93930.3</v>
      </c>
    </row>
    <row r="626" spans="1:10" s="213" customFormat="1" ht="22.5">
      <c r="A626" s="224">
        <v>316</v>
      </c>
      <c r="B626" s="267" t="s">
        <v>421</v>
      </c>
      <c r="C626" s="267" t="s">
        <v>143</v>
      </c>
      <c r="D626" s="267" t="s">
        <v>145</v>
      </c>
      <c r="E626" s="268" t="s">
        <v>146</v>
      </c>
      <c r="F626" s="119">
        <v>93930.3</v>
      </c>
      <c r="G626" s="119">
        <v>0</v>
      </c>
      <c r="H626" s="119">
        <v>93930.3</v>
      </c>
      <c r="I626" s="119">
        <v>0</v>
      </c>
      <c r="J626" s="119">
        <v>93930.3</v>
      </c>
    </row>
    <row r="627" spans="1:10" s="213" customFormat="1" ht="11.25">
      <c r="A627" s="224">
        <v>316</v>
      </c>
      <c r="B627" s="267" t="s">
        <v>421</v>
      </c>
      <c r="C627" s="267" t="s">
        <v>143</v>
      </c>
      <c r="D627" s="267" t="s">
        <v>147</v>
      </c>
      <c r="E627" s="268" t="s">
        <v>151</v>
      </c>
      <c r="F627" s="119">
        <v>93930.3</v>
      </c>
      <c r="G627" s="119">
        <v>0</v>
      </c>
      <c r="H627" s="119">
        <v>93930.3</v>
      </c>
      <c r="I627" s="119">
        <v>0</v>
      </c>
      <c r="J627" s="119">
        <v>93930.3</v>
      </c>
    </row>
    <row r="628" spans="1:10" s="213" customFormat="1" ht="11.25">
      <c r="A628" s="222">
        <v>316</v>
      </c>
      <c r="B628" s="265" t="s">
        <v>421</v>
      </c>
      <c r="C628" s="265" t="s">
        <v>149</v>
      </c>
      <c r="D628" s="265"/>
      <c r="E628" s="266" t="s">
        <v>150</v>
      </c>
      <c r="F628" s="116">
        <v>3296.4</v>
      </c>
      <c r="G628" s="116">
        <v>0</v>
      </c>
      <c r="H628" s="116">
        <v>3296.4</v>
      </c>
      <c r="I628" s="116">
        <v>0</v>
      </c>
      <c r="J628" s="116">
        <v>3296.4</v>
      </c>
    </row>
    <row r="629" spans="1:10" s="213" customFormat="1" ht="22.5">
      <c r="A629" s="224">
        <v>316</v>
      </c>
      <c r="B629" s="267" t="s">
        <v>421</v>
      </c>
      <c r="C629" s="267" t="s">
        <v>149</v>
      </c>
      <c r="D629" s="267" t="s">
        <v>145</v>
      </c>
      <c r="E629" s="268" t="s">
        <v>146</v>
      </c>
      <c r="F629" s="119">
        <v>3296.4</v>
      </c>
      <c r="G629" s="119">
        <v>0</v>
      </c>
      <c r="H629" s="119">
        <v>3296.4</v>
      </c>
      <c r="I629" s="119">
        <v>0</v>
      </c>
      <c r="J629" s="119">
        <v>3296.4</v>
      </c>
    </row>
    <row r="630" spans="1:10" s="213" customFormat="1" ht="11.25">
      <c r="A630" s="224">
        <v>316</v>
      </c>
      <c r="B630" s="267" t="s">
        <v>423</v>
      </c>
      <c r="C630" s="267" t="s">
        <v>149</v>
      </c>
      <c r="D630" s="267" t="s">
        <v>147</v>
      </c>
      <c r="E630" s="268" t="s">
        <v>151</v>
      </c>
      <c r="F630" s="119">
        <v>3296.4</v>
      </c>
      <c r="G630" s="119">
        <v>0</v>
      </c>
      <c r="H630" s="119">
        <v>3296.4</v>
      </c>
      <c r="I630" s="119">
        <v>0</v>
      </c>
      <c r="J630" s="119">
        <v>3296.4</v>
      </c>
    </row>
    <row r="631" spans="1:10" s="213" customFormat="1" ht="11.25">
      <c r="A631" s="222">
        <v>316</v>
      </c>
      <c r="B631" s="265" t="s">
        <v>421</v>
      </c>
      <c r="C631" s="265" t="s">
        <v>424</v>
      </c>
      <c r="D631" s="265"/>
      <c r="E631" s="266" t="s">
        <v>425</v>
      </c>
      <c r="F631" s="116">
        <v>1223.9</v>
      </c>
      <c r="G631" s="116">
        <v>0</v>
      </c>
      <c r="H631" s="116">
        <v>1223.9</v>
      </c>
      <c r="I631" s="116">
        <v>1675</v>
      </c>
      <c r="J631" s="116">
        <v>2898.9</v>
      </c>
    </row>
    <row r="632" spans="1:10" s="213" customFormat="1" ht="22.5">
      <c r="A632" s="224">
        <v>316</v>
      </c>
      <c r="B632" s="267" t="s">
        <v>421</v>
      </c>
      <c r="C632" s="267" t="s">
        <v>424</v>
      </c>
      <c r="D632" s="267" t="s">
        <v>145</v>
      </c>
      <c r="E632" s="268" t="s">
        <v>146</v>
      </c>
      <c r="F632" s="119">
        <v>1223.9</v>
      </c>
      <c r="G632" s="119">
        <v>0</v>
      </c>
      <c r="H632" s="119">
        <v>1223.9</v>
      </c>
      <c r="I632" s="119">
        <v>1675</v>
      </c>
      <c r="J632" s="119">
        <v>2898.9</v>
      </c>
    </row>
    <row r="633" spans="1:10" s="213" customFormat="1" ht="11.25">
      <c r="A633" s="224">
        <v>316</v>
      </c>
      <c r="B633" s="267" t="s">
        <v>421</v>
      </c>
      <c r="C633" s="267" t="s">
        <v>426</v>
      </c>
      <c r="D633" s="267" t="s">
        <v>147</v>
      </c>
      <c r="E633" s="268" t="s">
        <v>151</v>
      </c>
      <c r="F633" s="119">
        <v>1223.9</v>
      </c>
      <c r="G633" s="119">
        <v>0</v>
      </c>
      <c r="H633" s="119">
        <v>1223.9</v>
      </c>
      <c r="I633" s="119">
        <v>1675</v>
      </c>
      <c r="J633" s="119">
        <v>2898.9</v>
      </c>
    </row>
    <row r="634" spans="1:10" s="213" customFormat="1" ht="33.75">
      <c r="A634" s="220">
        <v>316</v>
      </c>
      <c r="B634" s="263" t="s">
        <v>421</v>
      </c>
      <c r="C634" s="263" t="s">
        <v>225</v>
      </c>
      <c r="D634" s="263"/>
      <c r="E634" s="264" t="s">
        <v>226</v>
      </c>
      <c r="F634" s="113">
        <v>888.8</v>
      </c>
      <c r="G634" s="113">
        <v>0</v>
      </c>
      <c r="H634" s="113">
        <v>888.8</v>
      </c>
      <c r="I634" s="113">
        <v>0</v>
      </c>
      <c r="J634" s="113">
        <v>888.8</v>
      </c>
    </row>
    <row r="635" spans="1:10" s="213" customFormat="1" ht="11.25">
      <c r="A635" s="222">
        <v>316</v>
      </c>
      <c r="B635" s="265" t="s">
        <v>421</v>
      </c>
      <c r="C635" s="265" t="s">
        <v>233</v>
      </c>
      <c r="D635" s="265"/>
      <c r="E635" s="266" t="s">
        <v>234</v>
      </c>
      <c r="F635" s="116">
        <v>888.8</v>
      </c>
      <c r="G635" s="116">
        <v>0</v>
      </c>
      <c r="H635" s="116">
        <v>888.8</v>
      </c>
      <c r="I635" s="116">
        <v>0</v>
      </c>
      <c r="J635" s="116">
        <v>888.8</v>
      </c>
    </row>
    <row r="636" spans="1:10" s="213" customFormat="1" ht="22.5">
      <c r="A636" s="224">
        <v>316</v>
      </c>
      <c r="B636" s="267" t="s">
        <v>421</v>
      </c>
      <c r="C636" s="267" t="s">
        <v>233</v>
      </c>
      <c r="D636" s="267" t="s">
        <v>145</v>
      </c>
      <c r="E636" s="268" t="s">
        <v>146</v>
      </c>
      <c r="F636" s="119">
        <v>888.8</v>
      </c>
      <c r="G636" s="119">
        <v>0</v>
      </c>
      <c r="H636" s="119">
        <v>888.8</v>
      </c>
      <c r="I636" s="119">
        <v>0</v>
      </c>
      <c r="J636" s="119">
        <v>888.8</v>
      </c>
    </row>
    <row r="637" spans="1:10" s="213" customFormat="1" ht="11.25">
      <c r="A637" s="224">
        <v>316</v>
      </c>
      <c r="B637" s="267" t="s">
        <v>421</v>
      </c>
      <c r="C637" s="267" t="s">
        <v>233</v>
      </c>
      <c r="D637" s="267" t="s">
        <v>147</v>
      </c>
      <c r="E637" s="268" t="s">
        <v>151</v>
      </c>
      <c r="F637" s="119">
        <v>888.8</v>
      </c>
      <c r="G637" s="119">
        <v>0</v>
      </c>
      <c r="H637" s="119">
        <v>888.8</v>
      </c>
      <c r="I637" s="119">
        <v>0</v>
      </c>
      <c r="J637" s="119">
        <v>888.8</v>
      </c>
    </row>
    <row r="638" spans="1:10" s="213" customFormat="1" ht="20.25" customHeight="1">
      <c r="A638" s="220">
        <v>316</v>
      </c>
      <c r="B638" s="263" t="s">
        <v>421</v>
      </c>
      <c r="C638" s="263" t="s">
        <v>321</v>
      </c>
      <c r="D638" s="263"/>
      <c r="E638" s="221" t="s">
        <v>322</v>
      </c>
      <c r="F638" s="113">
        <v>171</v>
      </c>
      <c r="G638" s="113">
        <v>0</v>
      </c>
      <c r="H638" s="113">
        <v>171</v>
      </c>
      <c r="I638" s="113">
        <v>0</v>
      </c>
      <c r="J638" s="113">
        <v>171</v>
      </c>
    </row>
    <row r="639" spans="1:10" s="213" customFormat="1" ht="11.25">
      <c r="A639" s="222">
        <v>316</v>
      </c>
      <c r="B639" s="265" t="s">
        <v>421</v>
      </c>
      <c r="C639" s="265" t="s">
        <v>382</v>
      </c>
      <c r="D639" s="265"/>
      <c r="E639" s="266" t="s">
        <v>383</v>
      </c>
      <c r="F639" s="116">
        <v>171</v>
      </c>
      <c r="G639" s="116">
        <v>0</v>
      </c>
      <c r="H639" s="116">
        <v>171</v>
      </c>
      <c r="I639" s="116">
        <v>0</v>
      </c>
      <c r="J639" s="116">
        <v>171</v>
      </c>
    </row>
    <row r="640" spans="1:10" s="213" customFormat="1" ht="22.5">
      <c r="A640" s="224">
        <v>316</v>
      </c>
      <c r="B640" s="267" t="s">
        <v>421</v>
      </c>
      <c r="C640" s="267" t="s">
        <v>382</v>
      </c>
      <c r="D640" s="267" t="s">
        <v>145</v>
      </c>
      <c r="E640" s="268" t="s">
        <v>146</v>
      </c>
      <c r="F640" s="119">
        <v>171</v>
      </c>
      <c r="G640" s="119">
        <v>0</v>
      </c>
      <c r="H640" s="119">
        <v>171</v>
      </c>
      <c r="I640" s="119">
        <v>0</v>
      </c>
      <c r="J640" s="119">
        <v>171</v>
      </c>
    </row>
    <row r="641" spans="1:10" s="213" customFormat="1" ht="11.25">
      <c r="A641" s="224">
        <v>316</v>
      </c>
      <c r="B641" s="267" t="s">
        <v>421</v>
      </c>
      <c r="C641" s="267" t="s">
        <v>382</v>
      </c>
      <c r="D641" s="267" t="s">
        <v>147</v>
      </c>
      <c r="E641" s="268" t="s">
        <v>151</v>
      </c>
      <c r="F641" s="119">
        <v>171</v>
      </c>
      <c r="G641" s="119">
        <v>0</v>
      </c>
      <c r="H641" s="119">
        <v>171</v>
      </c>
      <c r="I641" s="119">
        <v>0</v>
      </c>
      <c r="J641" s="119">
        <v>171</v>
      </c>
    </row>
    <row r="642" spans="1:10" s="213" customFormat="1" ht="10.5">
      <c r="A642" s="210">
        <v>316</v>
      </c>
      <c r="B642" s="209" t="s">
        <v>427</v>
      </c>
      <c r="C642" s="210"/>
      <c r="D642" s="210"/>
      <c r="E642" s="211" t="s">
        <v>428</v>
      </c>
      <c r="F642" s="212">
        <v>38321.8</v>
      </c>
      <c r="G642" s="212">
        <v>0</v>
      </c>
      <c r="H642" s="212">
        <v>38321.8</v>
      </c>
      <c r="I642" s="212">
        <v>0</v>
      </c>
      <c r="J642" s="212">
        <v>38321.8</v>
      </c>
    </row>
    <row r="643" spans="1:10" s="213" customFormat="1" ht="10.5">
      <c r="A643" s="217">
        <v>316</v>
      </c>
      <c r="B643" s="214" t="s">
        <v>436</v>
      </c>
      <c r="C643" s="217"/>
      <c r="D643" s="217"/>
      <c r="E643" s="215" t="s">
        <v>437</v>
      </c>
      <c r="F643" s="216">
        <v>5587.9</v>
      </c>
      <c r="G643" s="216">
        <v>0</v>
      </c>
      <c r="H643" s="216">
        <v>5587.9</v>
      </c>
      <c r="I643" s="216">
        <v>0</v>
      </c>
      <c r="J643" s="216">
        <v>5587.9</v>
      </c>
    </row>
    <row r="644" spans="1:10" s="213" customFormat="1" ht="22.5">
      <c r="A644" s="220">
        <v>316</v>
      </c>
      <c r="B644" s="111" t="s">
        <v>436</v>
      </c>
      <c r="C644" s="111" t="s">
        <v>372</v>
      </c>
      <c r="D644" s="111"/>
      <c r="E644" s="112" t="s">
        <v>373</v>
      </c>
      <c r="F644" s="113">
        <v>3540.6</v>
      </c>
      <c r="G644" s="113">
        <v>0</v>
      </c>
      <c r="H644" s="113">
        <v>3540.6</v>
      </c>
      <c r="I644" s="113">
        <v>0</v>
      </c>
      <c r="J644" s="113">
        <v>3540.6</v>
      </c>
    </row>
    <row r="645" spans="1:10" s="213" customFormat="1" ht="11.25">
      <c r="A645" s="222">
        <v>316</v>
      </c>
      <c r="B645" s="114" t="s">
        <v>436</v>
      </c>
      <c r="C645" s="114" t="s">
        <v>438</v>
      </c>
      <c r="D645" s="114"/>
      <c r="E645" s="115" t="s">
        <v>439</v>
      </c>
      <c r="F645" s="116">
        <v>3540.6</v>
      </c>
      <c r="G645" s="116">
        <v>0</v>
      </c>
      <c r="H645" s="116">
        <v>3540.6</v>
      </c>
      <c r="I645" s="116">
        <v>0</v>
      </c>
      <c r="J645" s="116">
        <v>3540.6</v>
      </c>
    </row>
    <row r="646" spans="1:10" s="213" customFormat="1" ht="11.25">
      <c r="A646" s="224">
        <v>316</v>
      </c>
      <c r="B646" s="117" t="s">
        <v>436</v>
      </c>
      <c r="C646" s="117" t="s">
        <v>438</v>
      </c>
      <c r="D646" s="117" t="s">
        <v>87</v>
      </c>
      <c r="E646" s="236" t="s">
        <v>88</v>
      </c>
      <c r="F646" s="119"/>
      <c r="G646" s="119"/>
      <c r="H646" s="119">
        <v>0</v>
      </c>
      <c r="I646" s="119">
        <v>4.7</v>
      </c>
      <c r="J646" s="119">
        <v>4.7</v>
      </c>
    </row>
    <row r="647" spans="1:10" s="213" customFormat="1" ht="22.5">
      <c r="A647" s="224">
        <v>316</v>
      </c>
      <c r="B647" s="117" t="s">
        <v>436</v>
      </c>
      <c r="C647" s="117" t="s">
        <v>438</v>
      </c>
      <c r="D647" s="117" t="s">
        <v>89</v>
      </c>
      <c r="E647" s="236" t="s">
        <v>418</v>
      </c>
      <c r="F647" s="119"/>
      <c r="G647" s="119"/>
      <c r="H647" s="119">
        <v>0</v>
      </c>
      <c r="I647" s="119">
        <v>4.7</v>
      </c>
      <c r="J647" s="119">
        <v>4.7</v>
      </c>
    </row>
    <row r="648" spans="1:10" s="213" customFormat="1" ht="11.25">
      <c r="A648" s="224">
        <v>316</v>
      </c>
      <c r="B648" s="117" t="s">
        <v>436</v>
      </c>
      <c r="C648" s="117" t="s">
        <v>438</v>
      </c>
      <c r="D648" s="117" t="s">
        <v>403</v>
      </c>
      <c r="E648" s="118" t="s">
        <v>440</v>
      </c>
      <c r="F648" s="119">
        <v>263.3</v>
      </c>
      <c r="G648" s="119">
        <v>0</v>
      </c>
      <c r="H648" s="119">
        <v>263.3</v>
      </c>
      <c r="I648" s="119">
        <v>-4.7</v>
      </c>
      <c r="J648" s="119">
        <v>258.6</v>
      </c>
    </row>
    <row r="649" spans="1:10" s="213" customFormat="1" ht="22.5">
      <c r="A649" s="224">
        <v>316</v>
      </c>
      <c r="B649" s="117" t="s">
        <v>436</v>
      </c>
      <c r="C649" s="117" t="s">
        <v>438</v>
      </c>
      <c r="D649" s="117" t="s">
        <v>434</v>
      </c>
      <c r="E649" s="118" t="s">
        <v>435</v>
      </c>
      <c r="F649" s="119">
        <v>263.3</v>
      </c>
      <c r="G649" s="119">
        <v>0</v>
      </c>
      <c r="H649" s="119">
        <v>263.3</v>
      </c>
      <c r="I649" s="119">
        <v>-4.7</v>
      </c>
      <c r="J649" s="119">
        <v>258.6</v>
      </c>
    </row>
    <row r="650" spans="1:10" s="213" customFormat="1" ht="22.5">
      <c r="A650" s="224">
        <v>316</v>
      </c>
      <c r="B650" s="117" t="s">
        <v>436</v>
      </c>
      <c r="C650" s="117" t="s">
        <v>438</v>
      </c>
      <c r="D650" s="117" t="s">
        <v>145</v>
      </c>
      <c r="E650" s="118" t="s">
        <v>146</v>
      </c>
      <c r="F650" s="119">
        <v>3277.3</v>
      </c>
      <c r="G650" s="119">
        <v>0</v>
      </c>
      <c r="H650" s="119">
        <v>3277.3</v>
      </c>
      <c r="I650" s="119">
        <v>0</v>
      </c>
      <c r="J650" s="119">
        <v>3277.3</v>
      </c>
    </row>
    <row r="651" spans="1:10" s="213" customFormat="1" ht="11.25">
      <c r="A651" s="224">
        <v>316</v>
      </c>
      <c r="B651" s="117" t="s">
        <v>436</v>
      </c>
      <c r="C651" s="117" t="s">
        <v>438</v>
      </c>
      <c r="D651" s="117" t="s">
        <v>147</v>
      </c>
      <c r="E651" s="118" t="s">
        <v>151</v>
      </c>
      <c r="F651" s="119">
        <v>3277.3</v>
      </c>
      <c r="G651" s="119">
        <v>0</v>
      </c>
      <c r="H651" s="119">
        <v>3277.3</v>
      </c>
      <c r="I651" s="119">
        <v>0</v>
      </c>
      <c r="J651" s="119">
        <v>3277.3</v>
      </c>
    </row>
    <row r="652" spans="1:10" s="213" customFormat="1" ht="22.5">
      <c r="A652" s="111">
        <v>316</v>
      </c>
      <c r="B652" s="111" t="s">
        <v>436</v>
      </c>
      <c r="C652" s="111" t="s">
        <v>141</v>
      </c>
      <c r="D652" s="111"/>
      <c r="E652" s="221" t="s">
        <v>142</v>
      </c>
      <c r="F652" s="113">
        <v>243</v>
      </c>
      <c r="G652" s="113">
        <v>0</v>
      </c>
      <c r="H652" s="113">
        <v>243</v>
      </c>
      <c r="I652" s="113">
        <v>0</v>
      </c>
      <c r="J652" s="113">
        <v>243</v>
      </c>
    </row>
    <row r="653" spans="1:10" s="213" customFormat="1" ht="45">
      <c r="A653" s="114">
        <v>316</v>
      </c>
      <c r="B653" s="114" t="s">
        <v>436</v>
      </c>
      <c r="C653" s="114" t="s">
        <v>441</v>
      </c>
      <c r="D653" s="114"/>
      <c r="E653" s="223" t="s">
        <v>442</v>
      </c>
      <c r="F653" s="116">
        <v>13.5</v>
      </c>
      <c r="G653" s="116">
        <v>0</v>
      </c>
      <c r="H653" s="116">
        <v>13.5</v>
      </c>
      <c r="I653" s="116">
        <v>0</v>
      </c>
      <c r="J653" s="116">
        <v>13.5</v>
      </c>
    </row>
    <row r="654" spans="1:10" s="213" customFormat="1" ht="22.5">
      <c r="A654" s="117">
        <v>316</v>
      </c>
      <c r="B654" s="117" t="s">
        <v>436</v>
      </c>
      <c r="C654" s="117" t="s">
        <v>441</v>
      </c>
      <c r="D654" s="117" t="s">
        <v>145</v>
      </c>
      <c r="E654" s="225" t="s">
        <v>146</v>
      </c>
      <c r="F654" s="119">
        <v>13.5</v>
      </c>
      <c r="G654" s="119">
        <v>0</v>
      </c>
      <c r="H654" s="119">
        <v>13.5</v>
      </c>
      <c r="I654" s="119">
        <v>0</v>
      </c>
      <c r="J654" s="119">
        <v>13.5</v>
      </c>
    </row>
    <row r="655" spans="1:10" s="213" customFormat="1" ht="11.25">
      <c r="A655" s="117">
        <v>316</v>
      </c>
      <c r="B655" s="117" t="s">
        <v>436</v>
      </c>
      <c r="C655" s="117" t="s">
        <v>441</v>
      </c>
      <c r="D655" s="117" t="s">
        <v>147</v>
      </c>
      <c r="E655" s="225" t="s">
        <v>151</v>
      </c>
      <c r="F655" s="119">
        <v>13.5</v>
      </c>
      <c r="G655" s="119">
        <v>0</v>
      </c>
      <c r="H655" s="119">
        <v>13.5</v>
      </c>
      <c r="I655" s="119">
        <v>0</v>
      </c>
      <c r="J655" s="119">
        <v>13.5</v>
      </c>
    </row>
    <row r="656" spans="1:10" s="213" customFormat="1" ht="11.25">
      <c r="A656" s="114">
        <v>316</v>
      </c>
      <c r="B656" s="114" t="s">
        <v>436</v>
      </c>
      <c r="C656" s="114" t="s">
        <v>443</v>
      </c>
      <c r="D656" s="114"/>
      <c r="E656" s="223" t="s">
        <v>439</v>
      </c>
      <c r="F656" s="116">
        <v>229.5</v>
      </c>
      <c r="G656" s="116">
        <v>0</v>
      </c>
      <c r="H656" s="116">
        <v>229.5</v>
      </c>
      <c r="I656" s="116">
        <v>0</v>
      </c>
      <c r="J656" s="116">
        <v>229.5</v>
      </c>
    </row>
    <row r="657" spans="1:10" s="213" customFormat="1" ht="22.5">
      <c r="A657" s="117">
        <v>316</v>
      </c>
      <c r="B657" s="117" t="s">
        <v>436</v>
      </c>
      <c r="C657" s="117" t="s">
        <v>443</v>
      </c>
      <c r="D657" s="117" t="s">
        <v>145</v>
      </c>
      <c r="E657" s="225" t="s">
        <v>146</v>
      </c>
      <c r="F657" s="119">
        <v>229.5</v>
      </c>
      <c r="G657" s="119">
        <v>0</v>
      </c>
      <c r="H657" s="119">
        <v>229.5</v>
      </c>
      <c r="I657" s="119">
        <v>0</v>
      </c>
      <c r="J657" s="119">
        <v>229.5</v>
      </c>
    </row>
    <row r="658" spans="1:10" s="213" customFormat="1" ht="11.25">
      <c r="A658" s="117">
        <v>316</v>
      </c>
      <c r="B658" s="117" t="s">
        <v>436</v>
      </c>
      <c r="C658" s="117" t="s">
        <v>443</v>
      </c>
      <c r="D658" s="117" t="s">
        <v>147</v>
      </c>
      <c r="E658" s="225" t="s">
        <v>151</v>
      </c>
      <c r="F658" s="119">
        <v>229.5</v>
      </c>
      <c r="G658" s="119">
        <v>0</v>
      </c>
      <c r="H658" s="119">
        <v>229.5</v>
      </c>
      <c r="I658" s="119">
        <v>0</v>
      </c>
      <c r="J658" s="119">
        <v>229.5</v>
      </c>
    </row>
    <row r="659" spans="1:10" s="204" customFormat="1" ht="33.75">
      <c r="A659" s="111" t="s">
        <v>511</v>
      </c>
      <c r="B659" s="111" t="s">
        <v>436</v>
      </c>
      <c r="C659" s="111" t="s">
        <v>152</v>
      </c>
      <c r="D659" s="111"/>
      <c r="E659" s="221" t="s">
        <v>153</v>
      </c>
      <c r="F659" s="113">
        <v>904.3</v>
      </c>
      <c r="G659" s="113">
        <v>0</v>
      </c>
      <c r="H659" s="113">
        <v>904.3</v>
      </c>
      <c r="I659" s="113">
        <v>0</v>
      </c>
      <c r="J659" s="113">
        <v>904.3</v>
      </c>
    </row>
    <row r="660" spans="1:10" s="204" customFormat="1" ht="11.25">
      <c r="A660" s="114" t="s">
        <v>511</v>
      </c>
      <c r="B660" s="114" t="s">
        <v>436</v>
      </c>
      <c r="C660" s="114" t="s">
        <v>444</v>
      </c>
      <c r="D660" s="114"/>
      <c r="E660" s="223" t="s">
        <v>445</v>
      </c>
      <c r="F660" s="116">
        <v>904.3</v>
      </c>
      <c r="G660" s="116">
        <v>0</v>
      </c>
      <c r="H660" s="116">
        <v>904.3</v>
      </c>
      <c r="I660" s="116">
        <v>0</v>
      </c>
      <c r="J660" s="116">
        <v>904.3</v>
      </c>
    </row>
    <row r="661" spans="1:10" s="204" customFormat="1" ht="11.25">
      <c r="A661" s="117" t="s">
        <v>511</v>
      </c>
      <c r="B661" s="117" t="s">
        <v>436</v>
      </c>
      <c r="C661" s="117" t="s">
        <v>444</v>
      </c>
      <c r="D661" s="117" t="s">
        <v>403</v>
      </c>
      <c r="E661" s="225" t="s">
        <v>404</v>
      </c>
      <c r="F661" s="119">
        <v>904.3</v>
      </c>
      <c r="G661" s="119">
        <v>0</v>
      </c>
      <c r="H661" s="119">
        <v>904.3</v>
      </c>
      <c r="I661" s="119">
        <v>0</v>
      </c>
      <c r="J661" s="119">
        <v>904.3</v>
      </c>
    </row>
    <row r="662" spans="1:10" s="204" customFormat="1" ht="22.5">
      <c r="A662" s="117" t="s">
        <v>511</v>
      </c>
      <c r="B662" s="117" t="s">
        <v>436</v>
      </c>
      <c r="C662" s="117" t="s">
        <v>444</v>
      </c>
      <c r="D662" s="117" t="s">
        <v>434</v>
      </c>
      <c r="E662" s="225" t="s">
        <v>435</v>
      </c>
      <c r="F662" s="119">
        <v>904.3</v>
      </c>
      <c r="G662" s="119">
        <v>0</v>
      </c>
      <c r="H662" s="119">
        <v>904.3</v>
      </c>
      <c r="I662" s="119">
        <v>0</v>
      </c>
      <c r="J662" s="119">
        <v>904.3</v>
      </c>
    </row>
    <row r="663" spans="1:10" s="204" customFormat="1" ht="22.5">
      <c r="A663" s="111" t="s">
        <v>511</v>
      </c>
      <c r="B663" s="111" t="s">
        <v>436</v>
      </c>
      <c r="C663" s="111" t="s">
        <v>448</v>
      </c>
      <c r="D663" s="111"/>
      <c r="E663" s="112" t="s">
        <v>449</v>
      </c>
      <c r="F663" s="113">
        <v>900</v>
      </c>
      <c r="G663" s="113">
        <v>0</v>
      </c>
      <c r="H663" s="113">
        <v>900</v>
      </c>
      <c r="I663" s="113">
        <v>0</v>
      </c>
      <c r="J663" s="113">
        <v>900</v>
      </c>
    </row>
    <row r="664" spans="1:10" s="204" customFormat="1" ht="11.25">
      <c r="A664" s="114" t="s">
        <v>511</v>
      </c>
      <c r="B664" s="114" t="s">
        <v>436</v>
      </c>
      <c r="C664" s="114" t="s">
        <v>450</v>
      </c>
      <c r="D664" s="114"/>
      <c r="E664" s="115" t="s">
        <v>451</v>
      </c>
      <c r="F664" s="116">
        <v>900</v>
      </c>
      <c r="G664" s="116">
        <v>0</v>
      </c>
      <c r="H664" s="116">
        <v>900</v>
      </c>
      <c r="I664" s="116">
        <v>0</v>
      </c>
      <c r="J664" s="116">
        <v>900</v>
      </c>
    </row>
    <row r="665" spans="1:10" s="204" customFormat="1" ht="11.25">
      <c r="A665" s="117" t="s">
        <v>511</v>
      </c>
      <c r="B665" s="117" t="s">
        <v>436</v>
      </c>
      <c r="C665" s="117" t="s">
        <v>450</v>
      </c>
      <c r="D665" s="117" t="s">
        <v>403</v>
      </c>
      <c r="E665" s="118" t="s">
        <v>404</v>
      </c>
      <c r="F665" s="119">
        <v>900</v>
      </c>
      <c r="G665" s="119">
        <v>0</v>
      </c>
      <c r="H665" s="119">
        <v>900</v>
      </c>
      <c r="I665" s="119">
        <v>0</v>
      </c>
      <c r="J665" s="119">
        <v>900</v>
      </c>
    </row>
    <row r="666" spans="1:10" s="204" customFormat="1" ht="22.5">
      <c r="A666" s="117" t="s">
        <v>511</v>
      </c>
      <c r="B666" s="117" t="s">
        <v>436</v>
      </c>
      <c r="C666" s="117" t="s">
        <v>450</v>
      </c>
      <c r="D666" s="117" t="s">
        <v>434</v>
      </c>
      <c r="E666" s="118" t="s">
        <v>452</v>
      </c>
      <c r="F666" s="119">
        <v>900</v>
      </c>
      <c r="G666" s="119">
        <v>0</v>
      </c>
      <c r="H666" s="119">
        <v>900</v>
      </c>
      <c r="I666" s="119">
        <v>0</v>
      </c>
      <c r="J666" s="119">
        <v>900</v>
      </c>
    </row>
    <row r="667" spans="1:10" s="204" customFormat="1" ht="10.5">
      <c r="A667" s="214" t="s">
        <v>511</v>
      </c>
      <c r="B667" s="214" t="s">
        <v>455</v>
      </c>
      <c r="C667" s="214"/>
      <c r="D667" s="214"/>
      <c r="E667" s="215" t="s">
        <v>456</v>
      </c>
      <c r="F667" s="216">
        <v>32505.7</v>
      </c>
      <c r="G667" s="216">
        <v>0</v>
      </c>
      <c r="H667" s="216">
        <v>32505.7</v>
      </c>
      <c r="I667" s="216">
        <v>0</v>
      </c>
      <c r="J667" s="216">
        <v>32505.7</v>
      </c>
    </row>
    <row r="668" spans="1:10" s="204" customFormat="1" ht="22.5">
      <c r="A668" s="111" t="s">
        <v>511</v>
      </c>
      <c r="B668" s="111" t="s">
        <v>455</v>
      </c>
      <c r="C668" s="111" t="s">
        <v>372</v>
      </c>
      <c r="D668" s="111"/>
      <c r="E668" s="112" t="s">
        <v>373</v>
      </c>
      <c r="F668" s="113">
        <v>32505.7</v>
      </c>
      <c r="G668" s="113">
        <v>0</v>
      </c>
      <c r="H668" s="113">
        <v>32505.7</v>
      </c>
      <c r="I668" s="113">
        <v>0</v>
      </c>
      <c r="J668" s="113">
        <v>32505.7</v>
      </c>
    </row>
    <row r="669" spans="1:10" s="204" customFormat="1" ht="33.75">
      <c r="A669" s="114" t="s">
        <v>511</v>
      </c>
      <c r="B669" s="114" t="s">
        <v>455</v>
      </c>
      <c r="C669" s="114" t="s">
        <v>457</v>
      </c>
      <c r="D669" s="114"/>
      <c r="E669" s="115" t="s">
        <v>458</v>
      </c>
      <c r="F669" s="116">
        <v>32505.7</v>
      </c>
      <c r="G669" s="116">
        <v>0</v>
      </c>
      <c r="H669" s="116">
        <v>32505.7</v>
      </c>
      <c r="I669" s="116">
        <v>0</v>
      </c>
      <c r="J669" s="116">
        <v>32505.7</v>
      </c>
    </row>
    <row r="670" spans="1:10" s="204" customFormat="1" ht="11.25">
      <c r="A670" s="117" t="s">
        <v>511</v>
      </c>
      <c r="B670" s="117" t="s">
        <v>455</v>
      </c>
      <c r="C670" s="117" t="s">
        <v>457</v>
      </c>
      <c r="D670" s="117" t="s">
        <v>87</v>
      </c>
      <c r="E670" s="118" t="s">
        <v>88</v>
      </c>
      <c r="F670" s="116"/>
      <c r="G670" s="116"/>
      <c r="H670" s="119">
        <v>0</v>
      </c>
      <c r="I670" s="119">
        <v>511.9</v>
      </c>
      <c r="J670" s="119">
        <v>511.9</v>
      </c>
    </row>
    <row r="671" spans="1:10" s="204" customFormat="1" ht="22.5">
      <c r="A671" s="117" t="s">
        <v>511</v>
      </c>
      <c r="B671" s="117" t="s">
        <v>455</v>
      </c>
      <c r="C671" s="117" t="s">
        <v>457</v>
      </c>
      <c r="D671" s="117" t="s">
        <v>89</v>
      </c>
      <c r="E671" s="118" t="s">
        <v>418</v>
      </c>
      <c r="F671" s="116"/>
      <c r="G671" s="116"/>
      <c r="H671" s="119">
        <v>0</v>
      </c>
      <c r="I671" s="119">
        <v>511.9</v>
      </c>
      <c r="J671" s="119">
        <v>511.9</v>
      </c>
    </row>
    <row r="672" spans="1:10" s="204" customFormat="1" ht="11.25">
      <c r="A672" s="117" t="s">
        <v>511</v>
      </c>
      <c r="B672" s="117" t="s">
        <v>455</v>
      </c>
      <c r="C672" s="117" t="s">
        <v>457</v>
      </c>
      <c r="D672" s="117" t="s">
        <v>403</v>
      </c>
      <c r="E672" s="118" t="s">
        <v>440</v>
      </c>
      <c r="F672" s="119">
        <v>32505.7</v>
      </c>
      <c r="G672" s="119">
        <v>0</v>
      </c>
      <c r="H672" s="119">
        <v>32505.7</v>
      </c>
      <c r="I672" s="119">
        <v>-511.9</v>
      </c>
      <c r="J672" s="119">
        <v>31993.8</v>
      </c>
    </row>
    <row r="673" spans="1:10" s="204" customFormat="1" ht="14.25" customHeight="1">
      <c r="A673" s="117" t="s">
        <v>511</v>
      </c>
      <c r="B673" s="117" t="s">
        <v>455</v>
      </c>
      <c r="C673" s="117" t="s">
        <v>457</v>
      </c>
      <c r="D673" s="117" t="s">
        <v>434</v>
      </c>
      <c r="E673" s="118" t="s">
        <v>435</v>
      </c>
      <c r="F673" s="119">
        <v>32505.7</v>
      </c>
      <c r="G673" s="119">
        <v>0</v>
      </c>
      <c r="H673" s="119">
        <v>32505.7</v>
      </c>
      <c r="I673" s="119">
        <v>-511.9</v>
      </c>
      <c r="J673" s="119">
        <v>31993.8</v>
      </c>
    </row>
    <row r="674" spans="1:10" s="227" customFormat="1" ht="10.5">
      <c r="A674" s="214" t="s">
        <v>511</v>
      </c>
      <c r="B674" s="214" t="s">
        <v>462</v>
      </c>
      <c r="C674" s="214"/>
      <c r="D674" s="214"/>
      <c r="E674" s="215" t="s">
        <v>463</v>
      </c>
      <c r="F674" s="216">
        <v>228.2</v>
      </c>
      <c r="G674" s="216">
        <v>0</v>
      </c>
      <c r="H674" s="216">
        <v>228.2</v>
      </c>
      <c r="I674" s="216">
        <v>0</v>
      </c>
      <c r="J674" s="216">
        <v>228.2</v>
      </c>
    </row>
    <row r="675" spans="1:10" s="227" customFormat="1" ht="33.75">
      <c r="A675" s="111" t="s">
        <v>511</v>
      </c>
      <c r="B675" s="111" t="s">
        <v>462</v>
      </c>
      <c r="C675" s="111" t="s">
        <v>152</v>
      </c>
      <c r="D675" s="111"/>
      <c r="E675" s="112" t="s">
        <v>153</v>
      </c>
      <c r="F675" s="113">
        <v>228.2</v>
      </c>
      <c r="G675" s="113">
        <v>0</v>
      </c>
      <c r="H675" s="113">
        <v>228.2</v>
      </c>
      <c r="I675" s="113">
        <v>0</v>
      </c>
      <c r="J675" s="113">
        <v>228.2</v>
      </c>
    </row>
    <row r="676" spans="1:10" s="227" customFormat="1" ht="22.5">
      <c r="A676" s="114" t="s">
        <v>511</v>
      </c>
      <c r="B676" s="114" t="s">
        <v>462</v>
      </c>
      <c r="C676" s="114" t="s">
        <v>152</v>
      </c>
      <c r="D676" s="114"/>
      <c r="E676" s="115" t="s">
        <v>464</v>
      </c>
      <c r="F676" s="116">
        <v>228.2</v>
      </c>
      <c r="G676" s="116">
        <v>0</v>
      </c>
      <c r="H676" s="116">
        <v>228.2</v>
      </c>
      <c r="I676" s="116">
        <v>0</v>
      </c>
      <c r="J676" s="116">
        <v>228.2</v>
      </c>
    </row>
    <row r="677" spans="1:10" s="227" customFormat="1" ht="11.25">
      <c r="A677" s="117" t="s">
        <v>511</v>
      </c>
      <c r="B677" s="117" t="s">
        <v>462</v>
      </c>
      <c r="C677" s="117" t="s">
        <v>465</v>
      </c>
      <c r="D677" s="117" t="s">
        <v>403</v>
      </c>
      <c r="E677" s="118" t="s">
        <v>440</v>
      </c>
      <c r="F677" s="119">
        <v>228.2</v>
      </c>
      <c r="G677" s="119">
        <v>0</v>
      </c>
      <c r="H677" s="119">
        <v>228.2</v>
      </c>
      <c r="I677" s="119">
        <v>0</v>
      </c>
      <c r="J677" s="119">
        <v>228.2</v>
      </c>
    </row>
    <row r="678" spans="1:10" s="227" customFormat="1" ht="11.25">
      <c r="A678" s="117" t="s">
        <v>511</v>
      </c>
      <c r="B678" s="117" t="s">
        <v>462</v>
      </c>
      <c r="C678" s="117" t="s">
        <v>465</v>
      </c>
      <c r="D678" s="117" t="s">
        <v>405</v>
      </c>
      <c r="E678" s="118" t="s">
        <v>406</v>
      </c>
      <c r="F678" s="119">
        <v>228.2</v>
      </c>
      <c r="G678" s="119">
        <v>0</v>
      </c>
      <c r="H678" s="119">
        <v>228.2</v>
      </c>
      <c r="I678" s="119">
        <v>0</v>
      </c>
      <c r="J678" s="119">
        <v>228.2</v>
      </c>
    </row>
    <row r="679" spans="1:10" s="156" customFormat="1" ht="10.5">
      <c r="A679" s="210">
        <v>316</v>
      </c>
      <c r="B679" s="210" t="s">
        <v>472</v>
      </c>
      <c r="C679" s="210"/>
      <c r="D679" s="210"/>
      <c r="E679" s="211" t="s">
        <v>473</v>
      </c>
      <c r="F679" s="212">
        <v>12573</v>
      </c>
      <c r="G679" s="212">
        <v>0</v>
      </c>
      <c r="H679" s="212">
        <v>12573</v>
      </c>
      <c r="I679" s="212">
        <v>81.6</v>
      </c>
      <c r="J679" s="212">
        <v>12654.6</v>
      </c>
    </row>
    <row r="680" spans="1:10" s="276" customFormat="1" ht="10.5">
      <c r="A680" s="217">
        <v>316</v>
      </c>
      <c r="B680" s="214" t="s">
        <v>474</v>
      </c>
      <c r="C680" s="214"/>
      <c r="D680" s="214"/>
      <c r="E680" s="215" t="s">
        <v>475</v>
      </c>
      <c r="F680" s="216">
        <v>12573</v>
      </c>
      <c r="G680" s="216">
        <v>0</v>
      </c>
      <c r="H680" s="216">
        <v>12573</v>
      </c>
      <c r="I680" s="216">
        <v>81.6</v>
      </c>
      <c r="J680" s="216">
        <v>12654.6</v>
      </c>
    </row>
    <row r="681" spans="1:10" s="277" customFormat="1" ht="22.5">
      <c r="A681" s="220">
        <v>316</v>
      </c>
      <c r="B681" s="111" t="s">
        <v>474</v>
      </c>
      <c r="C681" s="111" t="s">
        <v>392</v>
      </c>
      <c r="D681" s="111"/>
      <c r="E681" s="112" t="s">
        <v>393</v>
      </c>
      <c r="F681" s="113">
        <v>12459</v>
      </c>
      <c r="G681" s="113">
        <v>0</v>
      </c>
      <c r="H681" s="113">
        <v>12459</v>
      </c>
      <c r="I681" s="113">
        <v>81.6</v>
      </c>
      <c r="J681" s="113">
        <v>12540.6</v>
      </c>
    </row>
    <row r="682" spans="1:10" s="277" customFormat="1" ht="11.25">
      <c r="A682" s="222">
        <v>316</v>
      </c>
      <c r="B682" s="114" t="s">
        <v>474</v>
      </c>
      <c r="C682" s="114" t="s">
        <v>394</v>
      </c>
      <c r="D682" s="114"/>
      <c r="E682" s="115" t="s">
        <v>144</v>
      </c>
      <c r="F682" s="116">
        <v>7570.6</v>
      </c>
      <c r="G682" s="116">
        <v>0</v>
      </c>
      <c r="H682" s="116">
        <v>7570.6</v>
      </c>
      <c r="I682" s="116">
        <v>0</v>
      </c>
      <c r="J682" s="116">
        <v>7570.6</v>
      </c>
    </row>
    <row r="683" spans="1:10" s="277" customFormat="1" ht="22.5">
      <c r="A683" s="224">
        <v>316</v>
      </c>
      <c r="B683" s="278" t="s">
        <v>474</v>
      </c>
      <c r="C683" s="278" t="s">
        <v>394</v>
      </c>
      <c r="D683" s="278" t="s">
        <v>145</v>
      </c>
      <c r="E683" s="279" t="s">
        <v>146</v>
      </c>
      <c r="F683" s="119">
        <v>7570.6</v>
      </c>
      <c r="G683" s="119">
        <v>0</v>
      </c>
      <c r="H683" s="119">
        <v>7570.6</v>
      </c>
      <c r="I683" s="119">
        <v>0</v>
      </c>
      <c r="J683" s="119">
        <v>7570.6</v>
      </c>
    </row>
    <row r="684" spans="1:10" s="277" customFormat="1" ht="11.25">
      <c r="A684" s="224">
        <v>316</v>
      </c>
      <c r="B684" s="278" t="s">
        <v>474</v>
      </c>
      <c r="C684" s="278" t="s">
        <v>394</v>
      </c>
      <c r="D684" s="278" t="s">
        <v>147</v>
      </c>
      <c r="E684" s="279" t="s">
        <v>151</v>
      </c>
      <c r="F684" s="119">
        <v>7570.6</v>
      </c>
      <c r="G684" s="119">
        <v>0</v>
      </c>
      <c r="H684" s="119">
        <v>7570.6</v>
      </c>
      <c r="I684" s="119">
        <v>0</v>
      </c>
      <c r="J684" s="119">
        <v>7570.6</v>
      </c>
    </row>
    <row r="685" spans="1:10" s="277" customFormat="1" ht="11.25">
      <c r="A685" s="222">
        <v>316</v>
      </c>
      <c r="B685" s="114" t="s">
        <v>474</v>
      </c>
      <c r="C685" s="114" t="s">
        <v>395</v>
      </c>
      <c r="D685" s="114"/>
      <c r="E685" s="115" t="s">
        <v>150</v>
      </c>
      <c r="F685" s="116">
        <v>2888.4</v>
      </c>
      <c r="G685" s="116">
        <v>0</v>
      </c>
      <c r="H685" s="116">
        <v>2888.4</v>
      </c>
      <c r="I685" s="116">
        <v>81.6</v>
      </c>
      <c r="J685" s="116">
        <v>2970</v>
      </c>
    </row>
    <row r="686" spans="1:10" s="277" customFormat="1" ht="22.5">
      <c r="A686" s="228">
        <v>316</v>
      </c>
      <c r="B686" s="278" t="s">
        <v>474</v>
      </c>
      <c r="C686" s="278" t="s">
        <v>395</v>
      </c>
      <c r="D686" s="278" t="s">
        <v>145</v>
      </c>
      <c r="E686" s="279" t="s">
        <v>146</v>
      </c>
      <c r="F686" s="280">
        <v>2888.4</v>
      </c>
      <c r="G686" s="280">
        <v>0</v>
      </c>
      <c r="H686" s="280">
        <v>2888.4</v>
      </c>
      <c r="I686" s="280">
        <v>81.6</v>
      </c>
      <c r="J686" s="280">
        <v>2970</v>
      </c>
    </row>
    <row r="687" spans="1:10" s="277" customFormat="1" ht="11.25">
      <c r="A687" s="228">
        <v>316</v>
      </c>
      <c r="B687" s="278" t="s">
        <v>474</v>
      </c>
      <c r="C687" s="278" t="s">
        <v>395</v>
      </c>
      <c r="D687" s="278" t="s">
        <v>147</v>
      </c>
      <c r="E687" s="279" t="s">
        <v>151</v>
      </c>
      <c r="F687" s="280">
        <v>2888.4</v>
      </c>
      <c r="G687" s="280">
        <v>0</v>
      </c>
      <c r="H687" s="280">
        <v>2888.4</v>
      </c>
      <c r="I687" s="280">
        <v>81.6</v>
      </c>
      <c r="J687" s="280">
        <v>2970</v>
      </c>
    </row>
    <row r="688" spans="1:10" s="277" customFormat="1" ht="11.25">
      <c r="A688" s="222">
        <v>316</v>
      </c>
      <c r="B688" s="114" t="s">
        <v>474</v>
      </c>
      <c r="C688" s="114" t="s">
        <v>396</v>
      </c>
      <c r="D688" s="114"/>
      <c r="E688" s="115" t="s">
        <v>397</v>
      </c>
      <c r="F688" s="116">
        <v>2000</v>
      </c>
      <c r="G688" s="116">
        <v>0</v>
      </c>
      <c r="H688" s="116">
        <v>2000</v>
      </c>
      <c r="I688" s="116">
        <v>0</v>
      </c>
      <c r="J688" s="116">
        <v>2000</v>
      </c>
    </row>
    <row r="689" spans="1:10" s="277" customFormat="1" ht="22.5">
      <c r="A689" s="228">
        <v>316</v>
      </c>
      <c r="B689" s="278" t="s">
        <v>474</v>
      </c>
      <c r="C689" s="278" t="s">
        <v>396</v>
      </c>
      <c r="D689" s="278" t="s">
        <v>145</v>
      </c>
      <c r="E689" s="279" t="s">
        <v>146</v>
      </c>
      <c r="F689" s="280">
        <v>2000</v>
      </c>
      <c r="G689" s="280">
        <v>0</v>
      </c>
      <c r="H689" s="280">
        <v>2000</v>
      </c>
      <c r="I689" s="280">
        <v>0</v>
      </c>
      <c r="J689" s="280">
        <v>2000</v>
      </c>
    </row>
    <row r="690" spans="1:10" s="277" customFormat="1" ht="11.25">
      <c r="A690" s="228">
        <v>316</v>
      </c>
      <c r="B690" s="278" t="s">
        <v>474</v>
      </c>
      <c r="C690" s="278" t="s">
        <v>396</v>
      </c>
      <c r="D690" s="278" t="s">
        <v>147</v>
      </c>
      <c r="E690" s="279" t="s">
        <v>151</v>
      </c>
      <c r="F690" s="280">
        <v>2000</v>
      </c>
      <c r="G690" s="280">
        <v>0</v>
      </c>
      <c r="H690" s="280">
        <v>2000</v>
      </c>
      <c r="I690" s="280">
        <v>0</v>
      </c>
      <c r="J690" s="280">
        <v>2000</v>
      </c>
    </row>
    <row r="691" spans="1:10" s="277" customFormat="1" ht="33.75">
      <c r="A691" s="220">
        <v>316</v>
      </c>
      <c r="B691" s="111" t="s">
        <v>474</v>
      </c>
      <c r="C691" s="111" t="s">
        <v>225</v>
      </c>
      <c r="D691" s="111"/>
      <c r="E691" s="112" t="s">
        <v>226</v>
      </c>
      <c r="F691" s="113">
        <v>50</v>
      </c>
      <c r="G691" s="113">
        <v>0</v>
      </c>
      <c r="H691" s="113">
        <v>50</v>
      </c>
      <c r="I691" s="113">
        <v>0</v>
      </c>
      <c r="J691" s="113">
        <v>50</v>
      </c>
    </row>
    <row r="692" spans="1:10" s="277" customFormat="1" ht="11.25">
      <c r="A692" s="222">
        <v>316</v>
      </c>
      <c r="B692" s="114" t="s">
        <v>474</v>
      </c>
      <c r="C692" s="114" t="s">
        <v>233</v>
      </c>
      <c r="D692" s="114"/>
      <c r="E692" s="115" t="s">
        <v>234</v>
      </c>
      <c r="F692" s="116">
        <v>50</v>
      </c>
      <c r="G692" s="116">
        <v>0</v>
      </c>
      <c r="H692" s="116">
        <v>50</v>
      </c>
      <c r="I692" s="116">
        <v>0</v>
      </c>
      <c r="J692" s="116">
        <v>50</v>
      </c>
    </row>
    <row r="693" spans="1:10" s="277" customFormat="1" ht="22.5">
      <c r="A693" s="228">
        <v>316</v>
      </c>
      <c r="B693" s="278" t="s">
        <v>474</v>
      </c>
      <c r="C693" s="278" t="s">
        <v>233</v>
      </c>
      <c r="D693" s="278" t="s">
        <v>145</v>
      </c>
      <c r="E693" s="279" t="s">
        <v>146</v>
      </c>
      <c r="F693" s="280">
        <v>50</v>
      </c>
      <c r="G693" s="280">
        <v>0</v>
      </c>
      <c r="H693" s="280">
        <v>50</v>
      </c>
      <c r="I693" s="280">
        <v>0</v>
      </c>
      <c r="J693" s="280">
        <v>50</v>
      </c>
    </row>
    <row r="694" spans="1:10" s="277" customFormat="1" ht="11.25">
      <c r="A694" s="228">
        <v>316</v>
      </c>
      <c r="B694" s="278" t="s">
        <v>474</v>
      </c>
      <c r="C694" s="278" t="s">
        <v>233</v>
      </c>
      <c r="D694" s="278" t="s">
        <v>147</v>
      </c>
      <c r="E694" s="279" t="s">
        <v>151</v>
      </c>
      <c r="F694" s="280">
        <v>50</v>
      </c>
      <c r="G694" s="280">
        <v>0</v>
      </c>
      <c r="H694" s="280">
        <v>50</v>
      </c>
      <c r="I694" s="280">
        <v>0</v>
      </c>
      <c r="J694" s="280">
        <v>50</v>
      </c>
    </row>
    <row r="695" spans="1:10" s="277" customFormat="1" ht="22.5">
      <c r="A695" s="220">
        <v>316</v>
      </c>
      <c r="B695" s="111" t="s">
        <v>474</v>
      </c>
      <c r="C695" s="111" t="s">
        <v>321</v>
      </c>
      <c r="D695" s="111"/>
      <c r="E695" s="112" t="s">
        <v>322</v>
      </c>
      <c r="F695" s="113">
        <v>64</v>
      </c>
      <c r="G695" s="113">
        <v>0</v>
      </c>
      <c r="H695" s="113">
        <v>64</v>
      </c>
      <c r="I695" s="113">
        <v>0</v>
      </c>
      <c r="J695" s="113">
        <v>64</v>
      </c>
    </row>
    <row r="696" spans="1:10" s="277" customFormat="1" ht="11.25">
      <c r="A696" s="222">
        <v>316</v>
      </c>
      <c r="B696" s="114" t="s">
        <v>474</v>
      </c>
      <c r="C696" s="114" t="s">
        <v>382</v>
      </c>
      <c r="D696" s="114"/>
      <c r="E696" s="115" t="s">
        <v>383</v>
      </c>
      <c r="F696" s="116">
        <v>64</v>
      </c>
      <c r="G696" s="116">
        <v>0</v>
      </c>
      <c r="H696" s="116">
        <v>64</v>
      </c>
      <c r="I696" s="116">
        <v>0</v>
      </c>
      <c r="J696" s="116">
        <v>64</v>
      </c>
    </row>
    <row r="697" spans="1:10" s="277" customFormat="1" ht="22.5">
      <c r="A697" s="228">
        <v>316</v>
      </c>
      <c r="B697" s="278" t="s">
        <v>474</v>
      </c>
      <c r="C697" s="278" t="s">
        <v>382</v>
      </c>
      <c r="D697" s="278" t="s">
        <v>145</v>
      </c>
      <c r="E697" s="279" t="s">
        <v>146</v>
      </c>
      <c r="F697" s="280">
        <v>64</v>
      </c>
      <c r="G697" s="280">
        <v>0</v>
      </c>
      <c r="H697" s="280">
        <v>64</v>
      </c>
      <c r="I697" s="280">
        <v>0</v>
      </c>
      <c r="J697" s="280">
        <v>64</v>
      </c>
    </row>
    <row r="698" spans="1:10" s="277" customFormat="1" ht="11.25">
      <c r="A698" s="228">
        <v>316</v>
      </c>
      <c r="B698" s="278" t="s">
        <v>474</v>
      </c>
      <c r="C698" s="278" t="s">
        <v>382</v>
      </c>
      <c r="D698" s="278" t="s">
        <v>147</v>
      </c>
      <c r="E698" s="279" t="s">
        <v>151</v>
      </c>
      <c r="F698" s="280">
        <v>64</v>
      </c>
      <c r="G698" s="280">
        <v>0</v>
      </c>
      <c r="H698" s="280">
        <v>64</v>
      </c>
      <c r="I698" s="280">
        <v>0</v>
      </c>
      <c r="J698" s="280">
        <v>64</v>
      </c>
    </row>
    <row r="699" spans="1:10" ht="27.75" customHeight="1">
      <c r="A699" s="281" t="s">
        <v>493</v>
      </c>
      <c r="B699" s="281"/>
      <c r="C699" s="281"/>
      <c r="D699" s="281"/>
      <c r="E699" s="281"/>
      <c r="F699" s="282">
        <v>1679433.4</v>
      </c>
      <c r="G699" s="282">
        <v>5454.5</v>
      </c>
      <c r="H699" s="282">
        <v>1684887.9</v>
      </c>
      <c r="I699" s="282">
        <v>-26127.8</v>
      </c>
      <c r="J699" s="282">
        <v>1658760.1</v>
      </c>
    </row>
    <row r="700" spans="1:6" ht="11.25">
      <c r="A700" s="96"/>
      <c r="B700" s="96"/>
      <c r="C700" s="96"/>
      <c r="D700" s="96"/>
      <c r="E700" s="283"/>
      <c r="F700" s="96"/>
    </row>
    <row r="701" spans="1:12" ht="11.25">
      <c r="A701" s="96"/>
      <c r="B701" s="96"/>
      <c r="C701" s="96"/>
      <c r="D701" s="96"/>
      <c r="E701" s="283"/>
      <c r="F701" s="96"/>
      <c r="L701" s="284"/>
    </row>
    <row r="702" spans="1:12" ht="23.25" customHeight="1">
      <c r="A702" s="96"/>
      <c r="B702" s="96"/>
      <c r="C702" s="96"/>
      <c r="D702" s="96"/>
      <c r="E702" s="285"/>
      <c r="F702" s="286">
        <v>0</v>
      </c>
      <c r="L702" s="284"/>
    </row>
    <row r="703" spans="1:12" ht="11.25">
      <c r="A703" s="96"/>
      <c r="B703" s="96"/>
      <c r="C703" s="96"/>
      <c r="D703" s="96"/>
      <c r="E703" s="285"/>
      <c r="F703" s="286"/>
      <c r="L703" s="284"/>
    </row>
    <row r="704" spans="1:12" ht="11.25">
      <c r="A704" s="96"/>
      <c r="B704" s="96"/>
      <c r="C704" s="96"/>
      <c r="D704" s="96"/>
      <c r="E704" s="285"/>
      <c r="F704" s="286">
        <v>152475</v>
      </c>
      <c r="L704" s="284"/>
    </row>
    <row r="705" spans="1:12" ht="11.25">
      <c r="A705" s="96"/>
      <c r="B705" s="96"/>
      <c r="C705" s="96"/>
      <c r="D705" s="96"/>
      <c r="E705" s="285"/>
      <c r="F705" s="286">
        <v>16644</v>
      </c>
      <c r="L705" s="284"/>
    </row>
    <row r="706" spans="1:12" ht="11.25">
      <c r="A706" s="96"/>
      <c r="B706" s="96"/>
      <c r="C706" s="96"/>
      <c r="D706" s="96"/>
      <c r="E706" s="285"/>
      <c r="F706" s="286" t="e">
        <v>#REF!</v>
      </c>
      <c r="L706" s="284"/>
    </row>
    <row r="707" spans="1:12" ht="11.25">
      <c r="A707" s="96"/>
      <c r="B707" s="96"/>
      <c r="C707" s="96"/>
      <c r="D707" s="96"/>
      <c r="E707" s="285"/>
      <c r="F707" s="286">
        <v>983367.6</v>
      </c>
      <c r="L707" s="284"/>
    </row>
    <row r="708" spans="1:12" ht="11.25">
      <c r="A708" s="96"/>
      <c r="B708" s="96"/>
      <c r="C708" s="96"/>
      <c r="D708" s="96"/>
      <c r="E708" s="285"/>
      <c r="F708" s="286">
        <v>99510.4</v>
      </c>
      <c r="L708" s="284"/>
    </row>
    <row r="709" spans="1:12" ht="14.25" customHeight="1">
      <c r="A709" s="96"/>
      <c r="B709" s="96"/>
      <c r="C709" s="96"/>
      <c r="D709" s="96"/>
      <c r="E709" s="285"/>
      <c r="F709" s="286" t="e">
        <v>#REF!</v>
      </c>
      <c r="L709" s="284"/>
    </row>
    <row r="710" spans="1:12" ht="11.25">
      <c r="A710" s="96"/>
      <c r="B710" s="96"/>
      <c r="C710" s="96"/>
      <c r="D710" s="96"/>
      <c r="E710" s="285"/>
      <c r="F710" s="286" t="e">
        <v>#REF!</v>
      </c>
      <c r="L710" s="284"/>
    </row>
    <row r="711" spans="1:12" ht="11.25">
      <c r="A711" s="96"/>
      <c r="B711" s="96"/>
      <c r="C711" s="96"/>
      <c r="D711" s="96"/>
      <c r="E711" s="285"/>
      <c r="F711" s="286">
        <v>5698.9</v>
      </c>
      <c r="L711" s="284"/>
    </row>
    <row r="712" spans="1:12" ht="11.25">
      <c r="A712" s="96"/>
      <c r="B712" s="96"/>
      <c r="C712" s="96"/>
      <c r="D712" s="96"/>
      <c r="E712" s="285"/>
      <c r="F712" s="286">
        <v>156440.8</v>
      </c>
      <c r="L712" s="284"/>
    </row>
    <row r="713" spans="1:12" ht="11.25">
      <c r="A713" s="96"/>
      <c r="B713" s="96"/>
      <c r="C713" s="96"/>
      <c r="D713" s="96"/>
      <c r="E713" s="285"/>
      <c r="F713" s="286" t="e">
        <v>#REF!</v>
      </c>
      <c r="L713" s="284"/>
    </row>
    <row r="714" spans="1:12" ht="11.25">
      <c r="A714" s="96"/>
      <c r="B714" s="96"/>
      <c r="C714" s="96"/>
      <c r="D714" s="96"/>
      <c r="E714" s="285"/>
      <c r="F714" s="286"/>
      <c r="L714" s="284"/>
    </row>
    <row r="715" spans="1:6" ht="11.25">
      <c r="A715" s="96"/>
      <c r="B715" s="96"/>
      <c r="C715" s="96"/>
      <c r="D715" s="96"/>
      <c r="E715" s="285"/>
      <c r="F715" s="286"/>
    </row>
    <row r="716" spans="5:6" s="287" customFormat="1" ht="11.25">
      <c r="E716" s="285"/>
      <c r="F716" s="286"/>
    </row>
    <row r="717" spans="5:6" s="287" customFormat="1" ht="11.25">
      <c r="E717" s="285"/>
      <c r="F717" s="286"/>
    </row>
    <row r="718" spans="5:6" s="287" customFormat="1" ht="11.25">
      <c r="E718" s="285"/>
      <c r="F718" s="286"/>
    </row>
    <row r="719" spans="5:6" s="287" customFormat="1" ht="11.25">
      <c r="E719" s="285"/>
      <c r="F719" s="286">
        <v>156440.8</v>
      </c>
    </row>
    <row r="720" spans="5:6" s="287" customFormat="1" ht="11.25">
      <c r="E720" s="288"/>
      <c r="F720" s="201"/>
    </row>
    <row r="721" spans="5:6" s="287" customFormat="1" ht="11.25">
      <c r="E721" s="288"/>
      <c r="F721" s="201" t="e">
        <v>#REF!</v>
      </c>
    </row>
    <row r="722" spans="5:6" s="287" customFormat="1" ht="11.25">
      <c r="E722" s="288"/>
      <c r="F722" s="201">
        <v>21766.6</v>
      </c>
    </row>
    <row r="723" s="287" customFormat="1" ht="11.25">
      <c r="E723" s="289"/>
    </row>
    <row r="724" spans="5:6" s="287" customFormat="1" ht="11.25">
      <c r="E724" s="289"/>
      <c r="F724" s="284">
        <v>115248.65</v>
      </c>
    </row>
    <row r="725" spans="5:6" s="287" customFormat="1" ht="11.25">
      <c r="E725" s="289"/>
      <c r="F725" s="290">
        <v>8734.85</v>
      </c>
    </row>
    <row r="726" s="287" customFormat="1" ht="11.25">
      <c r="E726" s="289"/>
    </row>
    <row r="727" s="287" customFormat="1" ht="11.25">
      <c r="E727" s="289"/>
    </row>
    <row r="728" s="287" customFormat="1" ht="11.25">
      <c r="E728" s="289"/>
    </row>
    <row r="729" s="287" customFormat="1" ht="11.25">
      <c r="E729" s="289"/>
    </row>
    <row r="730" s="287" customFormat="1" ht="11.25">
      <c r="E730" s="289"/>
    </row>
    <row r="731" s="287" customFormat="1" ht="11.25">
      <c r="E731" s="289"/>
    </row>
    <row r="732" s="287" customFormat="1" ht="11.25">
      <c r="E732" s="289"/>
    </row>
    <row r="733" s="287" customFormat="1" ht="11.25">
      <c r="E733" s="289"/>
    </row>
    <row r="734" s="287" customFormat="1" ht="11.25">
      <c r="E734" s="289"/>
    </row>
    <row r="735" s="287" customFormat="1" ht="11.25">
      <c r="E735" s="289"/>
    </row>
    <row r="736" s="287" customFormat="1" ht="11.25">
      <c r="E736" s="289"/>
    </row>
    <row r="737" s="287" customFormat="1" ht="11.25">
      <c r="E737" s="289"/>
    </row>
    <row r="738" s="287" customFormat="1" ht="11.25">
      <c r="E738" s="289"/>
    </row>
    <row r="739" s="156" customFormat="1" ht="10.5">
      <c r="E739" s="291"/>
    </row>
    <row r="740" spans="2:6" ht="11.25">
      <c r="B740" s="292"/>
      <c r="C740" s="292"/>
      <c r="D740" s="292"/>
      <c r="E740" s="285"/>
      <c r="F740" s="286"/>
    </row>
    <row r="741" spans="2:7" ht="11.25">
      <c r="B741" s="292"/>
      <c r="C741" s="292"/>
      <c r="D741" s="292"/>
      <c r="E741" s="283"/>
      <c r="F741" s="96"/>
      <c r="G741" s="284"/>
    </row>
    <row r="742" spans="2:6" ht="11.25">
      <c r="B742" s="292"/>
      <c r="C742" s="292"/>
      <c r="D742" s="292"/>
      <c r="E742" s="283"/>
      <c r="F742" s="96"/>
    </row>
    <row r="743" spans="2:6" ht="11.25">
      <c r="B743" s="292"/>
      <c r="C743" s="292"/>
      <c r="D743" s="292"/>
      <c r="E743" s="283"/>
      <c r="F743" s="96"/>
    </row>
    <row r="744" spans="2:6" ht="11.25">
      <c r="B744" s="292"/>
      <c r="C744" s="292"/>
      <c r="D744" s="292"/>
      <c r="E744" s="283"/>
      <c r="F744" s="96"/>
    </row>
    <row r="745" spans="2:6" ht="11.25">
      <c r="B745" s="292"/>
      <c r="C745" s="292"/>
      <c r="D745" s="292"/>
      <c r="E745" s="283"/>
      <c r="F745" s="96"/>
    </row>
    <row r="746" spans="2:6" ht="11.25">
      <c r="B746" s="292"/>
      <c r="C746" s="292"/>
      <c r="D746" s="292"/>
      <c r="E746" s="283"/>
      <c r="F746" s="96"/>
    </row>
    <row r="747" spans="2:6" ht="11.25">
      <c r="B747" s="292"/>
      <c r="C747" s="292"/>
      <c r="D747" s="292"/>
      <c r="E747" s="283"/>
      <c r="F747" s="96"/>
    </row>
    <row r="748" spans="2:6" ht="11.25">
      <c r="B748" s="292"/>
      <c r="C748" s="292"/>
      <c r="D748" s="292"/>
      <c r="E748" s="283"/>
      <c r="F748" s="96"/>
    </row>
    <row r="749" spans="2:6" ht="11.25">
      <c r="B749" s="292"/>
      <c r="C749" s="292"/>
      <c r="D749" s="292"/>
      <c r="E749" s="283"/>
      <c r="F749" s="96"/>
    </row>
    <row r="750" spans="2:6" ht="11.25">
      <c r="B750" s="292"/>
      <c r="C750" s="292"/>
      <c r="D750" s="292"/>
      <c r="E750" s="283"/>
      <c r="F750" s="96"/>
    </row>
    <row r="751" spans="2:6" ht="11.25">
      <c r="B751" s="292"/>
      <c r="C751" s="292"/>
      <c r="D751" s="292"/>
      <c r="E751" s="283"/>
      <c r="F751" s="96"/>
    </row>
    <row r="752" spans="2:6" ht="11.25">
      <c r="B752" s="292"/>
      <c r="C752" s="292"/>
      <c r="D752" s="292"/>
      <c r="E752" s="283"/>
      <c r="F752" s="96"/>
    </row>
    <row r="753" spans="2:6" ht="11.25">
      <c r="B753" s="292"/>
      <c r="C753" s="292"/>
      <c r="D753" s="292"/>
      <c r="E753" s="283"/>
      <c r="F753" s="96"/>
    </row>
    <row r="754" spans="2:6" ht="11.25">
      <c r="B754" s="292"/>
      <c r="C754" s="292"/>
      <c r="D754" s="292"/>
      <c r="E754" s="283"/>
      <c r="F754" s="96"/>
    </row>
    <row r="755" spans="2:6" ht="11.25">
      <c r="B755" s="292"/>
      <c r="C755" s="292"/>
      <c r="D755" s="292"/>
      <c r="E755" s="283"/>
      <c r="F755" s="96"/>
    </row>
    <row r="756" spans="2:6" ht="11.25">
      <c r="B756" s="292"/>
      <c r="C756" s="292"/>
      <c r="D756" s="292"/>
      <c r="E756" s="283"/>
      <c r="F756" s="96"/>
    </row>
    <row r="757" spans="2:6" ht="11.25">
      <c r="B757" s="292"/>
      <c r="C757" s="292"/>
      <c r="D757" s="292"/>
      <c r="E757" s="283"/>
      <c r="F757" s="96"/>
    </row>
    <row r="758" spans="2:6" ht="11.25">
      <c r="B758" s="292"/>
      <c r="C758" s="292"/>
      <c r="D758" s="292"/>
      <c r="E758" s="283"/>
      <c r="F758" s="96"/>
    </row>
    <row r="759" spans="2:6" ht="11.25">
      <c r="B759" s="293"/>
      <c r="C759" s="293"/>
      <c r="D759" s="293"/>
      <c r="E759" s="283"/>
      <c r="F759" s="96"/>
    </row>
    <row r="760" spans="5:6" ht="11.25">
      <c r="E760" s="283"/>
      <c r="F760" s="96"/>
    </row>
    <row r="761" spans="5:6" ht="11.25">
      <c r="E761" s="283"/>
      <c r="F761" s="96"/>
    </row>
  </sheetData>
  <mergeCells count="24">
    <mergeCell ref="A456:E456"/>
    <mergeCell ref="A699:E699"/>
    <mergeCell ref="A108:E108"/>
    <mergeCell ref="A207:E207"/>
    <mergeCell ref="A320:E320"/>
    <mergeCell ref="A364:E364"/>
    <mergeCell ref="I8:I11"/>
    <mergeCell ref="J8:J11"/>
    <mergeCell ref="A12:E12"/>
    <mergeCell ref="A66:E66"/>
    <mergeCell ref="E5:F5"/>
    <mergeCell ref="A6:H6"/>
    <mergeCell ref="A8:A11"/>
    <mergeCell ref="B8:B11"/>
    <mergeCell ref="C8:C11"/>
    <mergeCell ref="D8:D11"/>
    <mergeCell ref="E8:E11"/>
    <mergeCell ref="F8:F11"/>
    <mergeCell ref="G8:G11"/>
    <mergeCell ref="H8:H11"/>
    <mergeCell ref="E1:F1"/>
    <mergeCell ref="E2:F2"/>
    <mergeCell ref="E3:F3"/>
    <mergeCell ref="E4:F4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1:C18"/>
  <sheetViews>
    <sheetView view="pageBreakPreview" zoomScaleNormal="130" zoomScaleSheetLayoutView="100" workbookViewId="0" topLeftCell="A1">
      <selection activeCell="A16" sqref="A16"/>
    </sheetView>
  </sheetViews>
  <sheetFormatPr defaultColWidth="9.140625" defaultRowHeight="12.75"/>
  <cols>
    <col min="1" max="1" width="78.57421875" style="295" customWidth="1"/>
    <col min="2" max="2" width="18.7109375" style="295" hidden="1" customWidth="1"/>
    <col min="3" max="3" width="12.7109375" style="295" customWidth="1"/>
    <col min="4" max="4" width="10.421875" style="295" bestFit="1" customWidth="1"/>
    <col min="5" max="16384" width="8.00390625" style="295" customWidth="1"/>
  </cols>
  <sheetData>
    <row r="10" ht="57.75" customHeight="1"/>
    <row r="11" spans="1:3" ht="114.75" customHeight="1">
      <c r="A11" s="296" t="s">
        <v>512</v>
      </c>
      <c r="B11" s="296"/>
      <c r="C11" s="296"/>
    </row>
    <row r="12" spans="1:3" ht="12" customHeight="1">
      <c r="A12" s="297"/>
      <c r="B12" s="297"/>
      <c r="C12" s="298" t="s">
        <v>513</v>
      </c>
    </row>
    <row r="13" spans="1:3" ht="16.5" customHeight="1">
      <c r="A13" s="299" t="s">
        <v>514</v>
      </c>
      <c r="B13" s="299" t="s">
        <v>515</v>
      </c>
      <c r="C13" s="299" t="s">
        <v>516</v>
      </c>
    </row>
    <row r="14" spans="1:3" s="301" customFormat="1" ht="24" customHeight="1">
      <c r="A14" s="300"/>
      <c r="B14" s="300"/>
      <c r="C14" s="300"/>
    </row>
    <row r="15" spans="1:3" s="303" customFormat="1" ht="10.5">
      <c r="A15" s="302">
        <v>1</v>
      </c>
      <c r="B15" s="302">
        <v>4</v>
      </c>
      <c r="C15" s="302">
        <v>2</v>
      </c>
    </row>
    <row r="16" spans="1:3" s="307" customFormat="1" ht="55.5" customHeight="1">
      <c r="A16" s="304" t="s">
        <v>517</v>
      </c>
      <c r="B16" s="305"/>
      <c r="C16" s="306">
        <v>16632.9</v>
      </c>
    </row>
    <row r="17" spans="1:3" s="307" customFormat="1" ht="54.75" customHeight="1">
      <c r="A17" s="308" t="s">
        <v>518</v>
      </c>
      <c r="B17" s="309"/>
      <c r="C17" s="306" t="s">
        <v>519</v>
      </c>
    </row>
    <row r="18" spans="1:3" s="313" customFormat="1" ht="23.25" customHeight="1">
      <c r="A18" s="310" t="s">
        <v>520</v>
      </c>
      <c r="B18" s="311"/>
      <c r="C18" s="312">
        <f>SUM(C16:C17)</f>
        <v>16632.9</v>
      </c>
    </row>
  </sheetData>
  <mergeCells count="4">
    <mergeCell ref="A11:C11"/>
    <mergeCell ref="B13:B14"/>
    <mergeCell ref="A13:A14"/>
    <mergeCell ref="C13:C14"/>
  </mergeCells>
  <printOptions/>
  <pageMargins left="0.5511811023622047" right="0.2362204724409449" top="0.4330708661417323" bottom="0.4330708661417323" header="0.4330708661417323" footer="0.15748031496062992"/>
  <pageSetup fitToHeight="0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2014-03-26T07:20:06Z</cp:lastPrinted>
  <dcterms:created xsi:type="dcterms:W3CDTF">1996-10-08T23:32:33Z</dcterms:created>
  <dcterms:modified xsi:type="dcterms:W3CDTF">2014-04-28T06:49:31Z</dcterms:modified>
  <cp:category/>
  <cp:version/>
  <cp:contentType/>
  <cp:contentStatus/>
</cp:coreProperties>
</file>