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Z_208EBE93_B892_4120_96D4_ED63CF7FB1D0_.wvu.Cols" localSheetId="2" hidden="1">'Приложение 3'!#REF!</definedName>
    <definedName name="Z_347A22D3_9F4E_48A8_90FD_EAC5BB56D42B_.wvu.Cols" localSheetId="1" hidden="1">'Приложение 2'!#REF!</definedName>
    <definedName name="Z_347A22D3_9F4E_48A8_90FD_EAC5BB56D42B_.wvu.Cols" localSheetId="2" hidden="1">'Приложение 3'!#REF!</definedName>
    <definedName name="Z_4CF97914_2EC8_416F_B183_7F2E5BF124CA_.wvu.Cols" localSheetId="1" hidden="1">'Приложение 2'!#REF!</definedName>
    <definedName name="Z_4CF97914_2EC8_416F_B183_7F2E5BF124CA_.wvu.Cols" localSheetId="2" hidden="1">'Приложение 3'!#REF!</definedName>
    <definedName name="Z_566DB8CC_5F1A_4C19_8019_7E882218C6E5_.wvu.PrintTitles" localSheetId="1" hidden="1">'Приложение 2'!$6:$9</definedName>
    <definedName name="Z_566DB8CC_5F1A_4C19_8019_7E882218C6E5_.wvu.Rows" localSheetId="1" hidden="1">'Приложение 2'!#REF!</definedName>
    <definedName name="Z_5BF80DB7_5490_4B96_948E_739510D30FEA_.wvu.Cols" localSheetId="1" hidden="1">'Приложение 2'!#REF!</definedName>
    <definedName name="Z_5BF80DB7_5490_4B96_948E_739510D30FEA_.wvu.Cols" localSheetId="2" hidden="1">'Приложение 3'!#REF!</definedName>
    <definedName name="Z_5BF80DB7_5490_4B96_948E_739510D30FEA_.wvu.Rows" localSheetId="1" hidden="1">'Приложение 2'!#REF!</definedName>
    <definedName name="_xlnm.Print_Titles" localSheetId="0">'Приложение 1'!$9:$9</definedName>
    <definedName name="_xlnm.Print_Area" localSheetId="0">'Приложение 1'!$A$1:$C$32</definedName>
    <definedName name="_xlnm.Print_Area" localSheetId="1">'Приложение 2'!$A$1:$G$699</definedName>
  </definedNames>
  <calcPr fullCalcOnLoad="1"/>
</workbook>
</file>

<file path=xl/sharedStrings.xml><?xml version="1.0" encoding="utf-8"?>
<sst xmlns="http://schemas.openxmlformats.org/spreadsheetml/2006/main" count="5460" uniqueCount="537">
  <si>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</si>
  <si>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</si>
  <si>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</si>
  <si>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</si>
  <si>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</si>
  <si>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</si>
  <si>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</si>
  <si>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</si>
  <si>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</si>
  <si>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</si>
  <si>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</si>
  <si>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</si>
  <si>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</si>
  <si>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</si>
  <si>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</si>
  <si>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</si>
  <si>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00001050000000000000</t>
  </si>
  <si>
    <t>00001050000000000500</t>
  </si>
  <si>
    <t>00001050201040000510</t>
  </si>
  <si>
    <t>00001050000000000600</t>
  </si>
  <si>
    <t>00001050201040000610</t>
  </si>
  <si>
    <t>Итого источники внутреннего финансирования дефицитов бюджетов</t>
  </si>
  <si>
    <t>00001000000000000000</t>
  </si>
  <si>
    <t xml:space="preserve">Источники финансирования дефицита бюджета </t>
  </si>
  <si>
    <t>Получение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</si>
  <si>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</si>
  <si>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</si>
  <si>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</si>
  <si>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</si>
  <si>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</si>
  <si>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</si>
  <si>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</si>
  <si>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</si>
  <si>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</si>
  <si>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</si>
  <si>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</si>
  <si>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</si>
  <si>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</si>
  <si>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Бюджетные кредиты от других бюджетов бюджетной системы Российской Федерации в валюте Российской Федерации</t>
  </si>
  <si>
    <t>00001030100000000000</t>
  </si>
  <si>
    <t>00001030100000000700</t>
  </si>
  <si>
    <t>00001030100040000710</t>
  </si>
  <si>
    <t>00001030100000000800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</si>
  <si>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</si>
  <si>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00001030100040000810</t>
  </si>
  <si>
    <t>Изменение остатков средств на счетах по учету средств бюджетов</t>
  </si>
  <si>
    <t>муниципального образования "Котлас" на 2015 год</t>
  </si>
  <si>
    <t>из них: привлечение из федерального бюджета бюджетных кредитов на пополнение остатков средств на счетах местных бюджетов</t>
  </si>
  <si>
    <t>из них: погашение бюджетных кредитов на пополнение остатков средств на счетах местных бюджетов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</si>
  <si>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 деятельности), группам (группам и подгруппам) видов расходов на 2015 год</t>
  </si>
  <si>
    <t>тыс.руб.</t>
  </si>
  <si>
    <t>раздел, подраздел</t>
  </si>
  <si>
    <t>целевая статья</t>
  </si>
  <si>
    <t>вид расходов</t>
  </si>
  <si>
    <t>наименование</t>
  </si>
  <si>
    <t>Утверждено</t>
  </si>
  <si>
    <t>Предлагаемые поправки</t>
  </si>
  <si>
    <t>Сумма с учетом поправок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</si>
  <si>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</si>
  <si>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</si>
  <si>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</si>
  <si>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</si>
  <si>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08 0 0000</t>
  </si>
  <si>
    <t>Муниципальная программа муниципального образования "Котлас" "Развитие информационной политики МО "Котлас" на 2014-2018 годы"</t>
  </si>
  <si>
    <t>08 0 8001</t>
  </si>
  <si>
    <t>Расходы на содержание органов местного самоуправления и обеспечение их функций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</si>
  <si>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</si>
  <si>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</si>
  <si>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</si>
  <si>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</si>
  <si>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</si>
  <si>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</si>
  <si>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42 0 0000</t>
  </si>
  <si>
    <t>Обеспечение деятельности Собрания депутатов муниципального образования "Котлас" и Контрольно-счетной палаты муниципального образования "Котлас"</t>
  </si>
  <si>
    <t>42 1 0000</t>
  </si>
  <si>
    <t>Аппарат Собрания депутатов муниципального образования "Котлас"</t>
  </si>
  <si>
    <t>42 1 8001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</si>
  <si>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</si>
  <si>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</si>
  <si>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</si>
  <si>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</si>
  <si>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</si>
  <si>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</si>
  <si>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850</t>
  </si>
  <si>
    <t>Уплата налогов, сборов и иных платежей</t>
  </si>
  <si>
    <t>880</t>
  </si>
  <si>
    <t>Специальные расходы</t>
  </si>
  <si>
    <t>42 2 0000</t>
  </si>
  <si>
    <t>Председатель Собрания депутатов муниципального образования "Котлас"</t>
  </si>
  <si>
    <t>42 2 8001</t>
  </si>
  <si>
    <t>42 3 0000</t>
  </si>
  <si>
    <t>Депутаты Собрания депутатов муниципального образования "Котлас"</t>
  </si>
  <si>
    <t>42 3 8001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</si>
  <si>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</si>
  <si>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</si>
  <si>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08 0 7867</t>
  </si>
  <si>
    <t>Осуществление государственных полномочий по созданию  комиссий по делам несовершеннолетних и защите их прав</t>
  </si>
  <si>
    <t>08 0 7868</t>
  </si>
  <si>
    <t>Осуществление государственных полномочий в сфере административных правонарушений</t>
  </si>
  <si>
    <t>830</t>
  </si>
  <si>
    <t>Исполнение судебных актов</t>
  </si>
  <si>
    <t>22 0 0000</t>
  </si>
  <si>
    <t>Муниципальная программа "Организация деятельности администрации Вычегодского административного округа муниципального образования "Котлас" на 2014-2018 годы"</t>
  </si>
  <si>
    <t>22 1 0000</t>
  </si>
  <si>
    <t>Подпрограмма "Выполнение функций органами местного самоуправления"</t>
  </si>
  <si>
    <t>22 1 8001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</si>
  <si>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</si>
  <si>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</si>
  <si>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21 0 0000</t>
  </si>
  <si>
    <t>Муниципальная программа "Управление муниципальными финансами муниципального образования "Котлас" на 2014-2018 годы"</t>
  </si>
  <si>
    <t>21 0 8001</t>
  </si>
  <si>
    <t>42 4 0000</t>
  </si>
  <si>
    <t>Контрольно-счетная палата муниципального образования "Котлас"</t>
  </si>
  <si>
    <t>42 4 8001</t>
  </si>
  <si>
    <t>0111</t>
  </si>
  <si>
    <t>Резервные фонды</t>
  </si>
  <si>
    <t>47 0 0000</t>
  </si>
  <si>
    <t>Резервный фонд администрации муниципального образования "Котлас"</t>
  </si>
  <si>
    <t>47 0 8470</t>
  </si>
  <si>
    <t xml:space="preserve">47 0 8470 </t>
  </si>
  <si>
    <t>870</t>
  </si>
  <si>
    <t>Резервные средства</t>
  </si>
  <si>
    <t>0113</t>
  </si>
  <si>
    <t>Другие общегосударственные вопросы</t>
  </si>
  <si>
    <t>01 0 0000</t>
  </si>
  <si>
    <t>Муниципальная программа муниципального образования "Котлас" "Реализация приоритетных направлений в социальной сфере МО "Котлас" на 2015-2020 годы"</t>
  </si>
  <si>
    <t>01 3 0000</t>
  </si>
  <si>
    <t>Подпрограмма " Котлас культурный"</t>
  </si>
  <si>
    <t>01 3 8005</t>
  </si>
  <si>
    <t>Расходы на обеспечение деятельности подведомственных учреждений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</si>
  <si>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</si>
  <si>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</si>
  <si>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</si>
  <si>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 xml:space="preserve">Субсидии бюджетным учреждениям </t>
  </si>
  <si>
    <t>01 3 8006</t>
  </si>
  <si>
    <t>Укрепление материально-технической базы учреждений</t>
  </si>
  <si>
    <t>Субсидии бюджетным учреждениям</t>
  </si>
  <si>
    <t>01 6 0000</t>
  </si>
  <si>
    <t>Подпрограмма "Социальная поддержка отдельных категорий населения муниципального образования "Котлас"</t>
  </si>
  <si>
    <t>01 6 8030</t>
  </si>
  <si>
    <t>Формирование доступной среды для инвалидов в МО "Котлас"</t>
  </si>
  <si>
    <t>01 7 0000</t>
  </si>
  <si>
    <t>Подпрограмма "Управление  социальной сферой на территории муниципального образования "Котлас"</t>
  </si>
  <si>
    <t>01 7 7866</t>
  </si>
  <si>
    <t>Осуществление государственных полномочий по организации и осуществлению деятельности по опеке и попечительству</t>
  </si>
  <si>
    <t>01 7 7876</t>
  </si>
  <si>
    <t>Осуществление государственных полномочий по присвоению спортивных разрядов спортсменам Архангельской области</t>
  </si>
  <si>
    <t xml:space="preserve">0113 </t>
  </si>
  <si>
    <t>01 7 8001</t>
  </si>
  <si>
    <t>02 0 0000</t>
  </si>
  <si>
    <t>Муниципальная программа муниципального образования "Котлас" "Организация деятельности Комитета по управлению имуществом администрации муниципального образования "Котлас" на 2015-2018 годы"</t>
  </si>
  <si>
    <t>02 1 0000</t>
  </si>
  <si>
    <t>Подпрограмма "Обеспечение деятельности Комитета по управлению имуществом"</t>
  </si>
  <si>
    <t>02 1 8001</t>
  </si>
  <si>
    <t>02 2 0000</t>
  </si>
  <si>
    <t>Подпрограмма "Мероприятия по содержанию муниципального имущества МО "Котлас"</t>
  </si>
  <si>
    <t>02 2 8021</t>
  </si>
  <si>
    <t>Мероприятия по содержанию муниципального имущества</t>
  </si>
  <si>
    <t>03 0 0000</t>
  </si>
  <si>
    <t>Муниципальная программа муниципального образования "Котлас" "Организация деятельности Управления экономического развития администрации МО "Котлас" на 2015-2019 годы"</t>
  </si>
  <si>
    <t>03 0 7870</t>
  </si>
  <si>
    <t>Осуществление государственных полномочий по  формированию торгового реестра</t>
  </si>
  <si>
    <t>03 0 7871</t>
  </si>
  <si>
    <t>Осуществление государственных полномочий в сфере охраны труда</t>
  </si>
  <si>
    <t>03 0 8001</t>
  </si>
  <si>
    <t>07 0 0000</t>
  </si>
  <si>
    <t>Муниципальная программа муниципального образования "Котлас" "Развитие гражданского общества и поддержка социально-ориентированных НКО МО "Котлас" на 2014-2018 годы"</t>
  </si>
  <si>
    <t>07 0 7841</t>
  </si>
  <si>
    <t>Реализация муниципальных программ поддержки социально ориентированных некоммерческих организаций</t>
  </si>
  <si>
    <t>630</t>
  </si>
  <si>
    <t>Субсидии некоммерческим организациям (за исключением государственных (муниципальных) учреждений)</t>
  </si>
  <si>
    <t>07 0 8071</t>
  </si>
  <si>
    <t xml:space="preserve">Поддержка социально ориентированных НКО МО "Котлас" </t>
  </si>
  <si>
    <t>07 0 8072</t>
  </si>
  <si>
    <t>Развитие гражданского общества</t>
  </si>
  <si>
    <t>08 0 8081</t>
  </si>
  <si>
    <t>Мероприятия по развитию информационной политики</t>
  </si>
  <si>
    <t>09 0 0000</t>
  </si>
  <si>
    <t>Муниципальная программа муниципального образования "Котлас" "Обеспечение безопасности жизнедеятельности населения на территории муниципального образования "Котлас" на 2014-2018 годы"</t>
  </si>
  <si>
    <t>09 2 0000</t>
  </si>
  <si>
    <t>Подпрограмма "Обеспечение первичных мер пожарной безопасности на территории МО "Котлас"</t>
  </si>
  <si>
    <t>09 2 8093</t>
  </si>
  <si>
    <t>Обеспечение первичных мер пожарной безопасности муниципальных учреждений МО "Котлас"</t>
  </si>
  <si>
    <t>21 0 8213</t>
  </si>
  <si>
    <t>Расходы на исполнение актов судебных органов и выплат финансовых санкций по обязательствам МО "Котлас"</t>
  </si>
  <si>
    <t>28 0 0000</t>
  </si>
  <si>
    <t>Муниципальная программа муниципального образования "Котлас" "Развитие территориального общественного самоуправления и местного сообщества на территории МО "Котлас" на 2014-2018 годы"</t>
  </si>
  <si>
    <t>28 0 7842</t>
  </si>
  <si>
    <t>Развитие территориального общественного самоуправления Архангельской области</t>
  </si>
  <si>
    <t>28 0 7990</t>
  </si>
  <si>
    <t>Прочие мероприятия, осуществляемые за счет межбюджетных трансфертов прошлых лет из областного бюджета</t>
  </si>
  <si>
    <t>28 0 8281</t>
  </si>
  <si>
    <t>Содействие органам ТОС и местному сообществу в комплексном благоустройстве придомовых территорий</t>
  </si>
  <si>
    <t>28 0 8282</t>
  </si>
  <si>
    <t>Развитие территориального общественного самоуправления за счет местного бюджета</t>
  </si>
  <si>
    <t>36 0 0000</t>
  </si>
  <si>
    <t>Муниципальная программа муниципального образования "Котлас" "Программа действий по улучшеню условий и охраны труда в организациях МО "Котлас" на 2014 - 2018 годы"</t>
  </si>
  <si>
    <t>36 0 8361</t>
  </si>
  <si>
    <t>Мероприятия в сфере охраны труда</t>
  </si>
  <si>
    <t>03</t>
  </si>
  <si>
    <t>НАЦИОНАЛЬНАЯ БЕЗОПАСНОСТЬ И ПРАВООХРАНИТЕЛЬНАЯ ДЕЯТЕЛЬНОСТЬ</t>
  </si>
  <si>
    <t>0309</t>
  </si>
  <si>
    <t>Защита населения и территории от  чрезвычайных ситуаций природного и техногенного характера, гражданская оборона</t>
  </si>
  <si>
    <t>09 1 0000</t>
  </si>
  <si>
    <t>Подпрограмма "Обеспечение  устойчивого (стабильного) функционирования объектов жизнедеятельности МО "Котлас"</t>
  </si>
  <si>
    <t>09 1 8005</t>
  </si>
  <si>
    <t>110</t>
  </si>
  <si>
    <t>Расходы на выплаты персоналу казенных учреждений</t>
  </si>
  <si>
    <t>09 1 8091</t>
  </si>
  <si>
    <t>Предупреждение и ликвидация последствий чрезвычайных ситуаций, защита населения и территории муниципального образования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</si>
  <si>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</si>
  <si>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</si>
  <si>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09 1 8092</t>
  </si>
  <si>
    <t>Мероприятия по профилактике  правонарушений, по противодействию терроризму и экстремизму</t>
  </si>
  <si>
    <t>04</t>
  </si>
  <si>
    <t>НАЦИОНАЛЬНАЯ ЭКОНОМИКА</t>
  </si>
  <si>
    <t>0402</t>
  </si>
  <si>
    <t>Топливно-энергетический комплекс</t>
  </si>
  <si>
    <t>24 0 0000</t>
  </si>
  <si>
    <t>Муниципальная программа муниципального образования "Котлас" "Газификация МО "Котлас" на 2014 - 2018 годы"</t>
  </si>
  <si>
    <t>24 0 8241</t>
  </si>
  <si>
    <t>Строительство газораспределительных сетей включая газоснабжение жилых домов</t>
  </si>
  <si>
    <t>400</t>
  </si>
  <si>
    <t>Капитальные вложения в объекты государственной (муниципальной) собственности</t>
  </si>
  <si>
    <t>410</t>
  </si>
  <si>
    <t>Бюджетные инвестиции</t>
  </si>
  <si>
    <t>0405</t>
  </si>
  <si>
    <t>Сельское хозяйство и рыболовство</t>
  </si>
  <si>
    <t>27 0 0000</t>
  </si>
  <si>
    <t xml:space="preserve">Муниципальная программа муниципального образования "Котлас" "Поддержка и развитие малого и среднего предпринимательства муниципального образования "Котлас" на 2014 - 2018 годы" </t>
  </si>
  <si>
    <t>27 0 7893</t>
  </si>
  <si>
    <t>Возмещение части процентной ставки по долгосрочным, среднесрочным и краткосрочным кредитам, взятым гражданами, ведущими личное подсобное хозяйство</t>
  </si>
  <si>
    <t>810</t>
  </si>
  <si>
    <t>Субсидии юридическим лицам (кроме некомерческих организаций), индивидуальным предпринимателям, физическим лицам</t>
  </si>
  <si>
    <t>0408</t>
  </si>
  <si>
    <t>Транспорт</t>
  </si>
  <si>
    <t>31 0 0000</t>
  </si>
  <si>
    <t>Муниципальная программа МО "Котлас" "Развитие общественного пассажирского транспорта МО "Котлас" на 2014-2018 годы"</t>
  </si>
  <si>
    <t>31 1 0000</t>
  </si>
  <si>
    <t>Подпрограмма "Развитие общественного пассажирского транспорта "</t>
  </si>
  <si>
    <t>31 1 8311</t>
  </si>
  <si>
    <t>Возмещение убытков, возникающих в результате установления органами местного самоуправления МО "Котлас" пониженной платы за проезд пассажиров</t>
  </si>
  <si>
    <t>31 1 8312</t>
  </si>
  <si>
    <t>Мероприятия по созданию пассажирской инфраструктуры</t>
  </si>
  <si>
    <t>0409</t>
  </si>
  <si>
    <t>Дорожное хозяйство (дорожные фонды)</t>
  </si>
  <si>
    <t>25 0 0000</t>
  </si>
  <si>
    <t>Муниципальная программа муниципального образования "Котлас" "Благоустройство и охрана окружающей среды МО "Котлас" на 2014-2018 годы"</t>
  </si>
  <si>
    <t>25 0 5390</t>
  </si>
  <si>
    <t>Финансовое обеспечение дорожной деятельности</t>
  </si>
  <si>
    <t>25 0 7910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</si>
  <si>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</si>
  <si>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25 0 8252</t>
  </si>
  <si>
    <t>Реализация мероприятий по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</t>
  </si>
  <si>
    <t>26 0 0000</t>
  </si>
  <si>
    <t>Муниципальная программа муниципального образования "Котлас" "Строительство объектов инженерной и социальной инфраструктуры МО "Котлас" на 2014-2018 годы"</t>
  </si>
  <si>
    <t>26 0 8604</t>
  </si>
  <si>
    <t>Проектирование и строительство автодороги и тротуаров участка ул. 70 лет Октября от ул.Маяковского до пр.Мира в г.Котласе</t>
  </si>
  <si>
    <t xml:space="preserve">Бюджетные инвестиции </t>
  </si>
  <si>
    <t>26 0 8605</t>
  </si>
  <si>
    <t>Проектирование и строительство автодороги по ул. Ушинского на участке от ул. Маяковского до ул. Посадская (протяженность1900 м.)</t>
  </si>
  <si>
    <t>26 0 8610</t>
  </si>
  <si>
    <t xml:space="preserve">Проектирование  и строительство автомобильной дороги "Восточное шоссе" в г. Котласе </t>
  </si>
  <si>
    <t xml:space="preserve">0409 </t>
  </si>
  <si>
    <t>26 0 8613</t>
  </si>
  <si>
    <t>Проектирование и строительство автодороги по пр. Мира на участке от ул. Невского до объездной автодороги Котлас-Коряжма</t>
  </si>
  <si>
    <t>31 2 0000</t>
  </si>
  <si>
    <t>Подпрограмма "Повышение безопасности дорожного движения"</t>
  </si>
  <si>
    <t>31 2 8311</t>
  </si>
  <si>
    <t>Установка приборов видеофиксации нарушений правил дорожного движения</t>
  </si>
  <si>
    <t>0412</t>
  </si>
  <si>
    <t>Другие вопросы в области национальной экономики</t>
  </si>
  <si>
    <t>01 4 0000</t>
  </si>
  <si>
    <t>Подпрограмма "Развитие туризма на территории муниципального образования "Котлас"</t>
  </si>
  <si>
    <t>01 4 8017</t>
  </si>
  <si>
    <t>Мероприятия в сфере туризма</t>
  </si>
  <si>
    <t>02 3 0000</t>
  </si>
  <si>
    <t>Подпрограмма "Землеустройство и землепользование на территории МО "Котлас""</t>
  </si>
  <si>
    <t>02 3 7829</t>
  </si>
  <si>
    <t>Проведение кадастровых работ в отношении земельных участков, предоставляемых многодетным семьям</t>
  </si>
  <si>
    <t>02 3 8021</t>
  </si>
  <si>
    <t xml:space="preserve">Землеустройство и землепользование на территории МО "Котлас" </t>
  </si>
  <si>
    <t>Муниципальная программа  "Организация деятельности администрации Вычегодского административного округа муниципального образования "Котлас" на 2014-2018 годы"</t>
  </si>
  <si>
    <t>22 2 0000</t>
  </si>
  <si>
    <t>Подпрограмма "Реализация государственных функций в области национальной экономики"</t>
  </si>
  <si>
    <t>22 2 8224</t>
  </si>
  <si>
    <t>Возмещение затрат, связанных с обеспечением жителей деревни Свининская и жителей закрытого военного городка, расположенного по адресу г. Котлас -10, продовольственными товарами</t>
  </si>
  <si>
    <t xml:space="preserve">0412 </t>
  </si>
  <si>
    <t>26 0 8601</t>
  </si>
  <si>
    <t>Корректировка генерального плана городского округа "Котлас" и правил землепользования и застройки городского округа "Котлас"</t>
  </si>
  <si>
    <t>27 0 8271</t>
  </si>
  <si>
    <t>Муниципальная поддержка субъектов малого и среднего предпринимательства на территории муниципального образования "Котлас"</t>
  </si>
  <si>
    <t>27 08271</t>
  </si>
  <si>
    <t>05</t>
  </si>
  <si>
    <t>ЖИЛИЩНО-КОММУНАЛЬНОЕ ХОЗЯЙСТВО</t>
  </si>
  <si>
    <t>0501</t>
  </si>
  <si>
    <t>Жилищное хозяйство</t>
  </si>
  <si>
    <t>29 0 0000</t>
  </si>
  <si>
    <t>Муниципальная программа муниципального образования "Котлас" "Поддержка жилищного фонда МО "Котлас" на 2014 -2018 годы"</t>
  </si>
  <si>
    <t>29 0 7872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</si>
  <si>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</si>
  <si>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29 0 8005</t>
  </si>
  <si>
    <t>29 0 8291</t>
  </si>
  <si>
    <t>Мероприятия в области жилищного хозяйства</t>
  </si>
  <si>
    <t>29 08291</t>
  </si>
  <si>
    <t>34 0 0000</t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</si>
  <si>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2013 - 2015 годы"</t>
  </si>
  <si>
    <t>34 0 8341</t>
  </si>
  <si>
    <t>Переселение граждан из аварийного жилищного фонда с учетом необходимости развития малоэтажного жилищного строительства</t>
  </si>
  <si>
    <t>34 0 9503</t>
  </si>
  <si>
    <t>Обеспечение мероприятий по переселению граждан из аварийного жилищного фонда с учетом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</si>
  <si>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34 0 9603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</si>
  <si>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</t>
  </si>
  <si>
    <t>0502</t>
  </si>
  <si>
    <t>Коммунальное хозяйство</t>
  </si>
  <si>
    <t>23 0 0000</t>
  </si>
  <si>
    <t>Муниципальная программа муниципального образования "Котлас" "Энергосбережение в МО "Котлас" на 2014-2020 годы"</t>
  </si>
  <si>
    <t>23 0 8231</t>
  </si>
  <si>
    <t>Комплексные технические мероприятия по энергосбережению и повышению энергетической эффективности</t>
  </si>
  <si>
    <t>25 0 8254</t>
  </si>
  <si>
    <t>Возмещение убытков, возникающих в результате регулирования органами местного самоуправления МО "Котлас" стоимости доставки дров до потребителя</t>
  </si>
  <si>
    <t>26 0 7031</t>
  </si>
  <si>
    <t>Софинансирование капитальных вложений в объекты муниципальной собственности</t>
  </si>
  <si>
    <t>26 0 8607</t>
  </si>
  <si>
    <t>Проектирование и строительство насосной станции III подъема водопровода у южной котельной</t>
  </si>
  <si>
    <t>26 0 8608</t>
  </si>
  <si>
    <t>Прокладка канализационного напорного коллектора от КНС 46-го лесозавода через затон Лименда</t>
  </si>
  <si>
    <t>26 0 8609</t>
  </si>
  <si>
    <t>Обеспечение земельных участков, предоставляемых многодетным семьям для индивидуального жилищного строительства, объектами коммунальной и инженерной инфраструктуры</t>
  </si>
  <si>
    <t>38 0 0000</t>
  </si>
  <si>
    <t>Муниципальная программа муниципального образования "Котлас" "Предоставление субсидий в целях возмещения затрат по помывке в общем отделении бань на 2014 - 2018 годы"</t>
  </si>
  <si>
    <t>38 0 8381</t>
  </si>
  <si>
    <t xml:space="preserve">Предоставление субсидий в целях возмещения затрат по помывке в общем отделении бань </t>
  </si>
  <si>
    <t>0503</t>
  </si>
  <si>
    <t>Благоустройство</t>
  </si>
  <si>
    <t>22 3 0000</t>
  </si>
  <si>
    <t>Подпрограмма "Благоустройство"</t>
  </si>
  <si>
    <t>22 3 8005</t>
  </si>
  <si>
    <t>22 3 8221</t>
  </si>
  <si>
    <t>Мероприятия по уличному освещению</t>
  </si>
  <si>
    <t>22 3 8223</t>
  </si>
  <si>
    <t>Мероприятия по содержанию объектов благоустройства</t>
  </si>
  <si>
    <t>25 0 8005</t>
  </si>
  <si>
    <t>25 0 8253</t>
  </si>
  <si>
    <t>Реализация мероприятий в сфере благоустройства</t>
  </si>
  <si>
    <t>25 0 8255</t>
  </si>
  <si>
    <t>Организация сезонных социально - значимых  работ в сфере благоустройства</t>
  </si>
  <si>
    <t>31 1 8313</t>
  </si>
  <si>
    <t>Перевозка неопознанных умерших граждан</t>
  </si>
  <si>
    <t>0505</t>
  </si>
  <si>
    <t>Другие вопросы в области жилищно-коммунального хозяйства</t>
  </si>
  <si>
    <t>04 0 0000</t>
  </si>
  <si>
    <t>Муниципальная программа муниципального образования "Котлас" "Организация деятельности Управления городского хозяйства администрации МО "Котлас" на 2015-2019 годы"</t>
  </si>
  <si>
    <t>04 0 7869</t>
  </si>
  <si>
    <t>Осуществление государственных полномочий по 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</si>
  <si>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04 0 8001</t>
  </si>
  <si>
    <t>040 8001</t>
  </si>
  <si>
    <t>07</t>
  </si>
  <si>
    <t>ОБРАЗОВАНИЕ</t>
  </si>
  <si>
    <t>0701</t>
  </si>
  <si>
    <t>Дошкольное образование</t>
  </si>
  <si>
    <t>01 1 0000</t>
  </si>
  <si>
    <t>Подпрограмма "Развитие образования МО "Котлас"</t>
  </si>
  <si>
    <t>01 1 7839</t>
  </si>
  <si>
    <t>Возмещение расходов, связанных с реализацией мер 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</si>
  <si>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01 1 7862</t>
  </si>
  <si>
    <t>Реализация образовательных программ</t>
  </si>
  <si>
    <t>01 1 8005</t>
  </si>
  <si>
    <t>01 1 8006</t>
  </si>
  <si>
    <t>Иные закупки товаров, работ и услуг для  обеспечения государственных (муниципальных) нужд</t>
  </si>
  <si>
    <t>01 1 8012</t>
  </si>
  <si>
    <t>Реконструкция  шатровой кровли над зданием  МДОУ "Детский сад  комбинированного вида №38 "Улыбка", расположенного по адресу: город Котлас, пр. Мира, д. 23А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</si>
  <si>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</si>
  <si>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</si>
  <si>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01 1 8013</t>
  </si>
  <si>
    <t>Реконструкция шатровой кровли над зданием  МДОУ "Детский сад комбинированного вида N 28 "Золотой ключик", расположенного по адресу: город Котлас, пос.Вычегодский ул. Загородная, д. 4А</t>
  </si>
  <si>
    <t>Капитальные вложения в объекты  государственной (муниципальной) собственности</t>
  </si>
  <si>
    <t>Обеспечение первичных мер пожарной безопасности муниципальных учреждений  МО "Котлас"</t>
  </si>
  <si>
    <t>23 0 8008</t>
  </si>
  <si>
    <t>Мероприятия в сфере энергосбережения</t>
  </si>
  <si>
    <t>26 0 5059</t>
  </si>
  <si>
    <t>Модернизация региональных систем дошкольного образования</t>
  </si>
  <si>
    <t xml:space="preserve">0701 </t>
  </si>
  <si>
    <t>26 0 8602</t>
  </si>
  <si>
    <t>Проектирование и строительство здания муниципального дошкольного образовательного учреждения на 220 мест по ул.Портовиков в г.Котласе</t>
  </si>
  <si>
    <t>26 0 8612</t>
  </si>
  <si>
    <t>Проектирование и строительство здания детского сада на 280 мест в г. Котласе по пр. Мира, д 24а</t>
  </si>
  <si>
    <t>0702</t>
  </si>
  <si>
    <t>Общее образование</t>
  </si>
  <si>
    <t>01 1 7031</t>
  </si>
  <si>
    <t>01 1 7140</t>
  </si>
  <si>
    <t xml:space="preserve">Резервный фонд Правительства Архангельской области </t>
  </si>
  <si>
    <t>620</t>
  </si>
  <si>
    <t xml:space="preserve">Субсидии автономным учреждениям </t>
  </si>
  <si>
    <t>01 1 8011</t>
  </si>
  <si>
    <t>Мероприятия в сфере образования</t>
  </si>
  <si>
    <t>01 1 8014</t>
  </si>
  <si>
    <t>Строительство детского автогородка на стадионе МОУ "Средняя общеобразовательная школа N 18"</t>
  </si>
  <si>
    <t>01 1 8111</t>
  </si>
  <si>
    <t>Реконструкция кровли МОУ "Средняя общеобразовательная школа N 17"</t>
  </si>
  <si>
    <t>01 1 8112</t>
  </si>
  <si>
    <t>Реконструкция кровли МОУ "Средняя общеобразовательная школа N 2"</t>
  </si>
  <si>
    <t>01 2 0000</t>
  </si>
  <si>
    <t>Подпрограмма "Спортивный город-здоровый город"</t>
  </si>
  <si>
    <t>01 2 7852</t>
  </si>
  <si>
    <t>Мероприятия по развитию физической культуры и спорта в муниципальных образованиях</t>
  </si>
  <si>
    <t>01 2 8005</t>
  </si>
  <si>
    <t>01 2 8006</t>
  </si>
  <si>
    <t>01 2 8015</t>
  </si>
  <si>
    <t>Мероприятия в области физической культуры и спорта</t>
  </si>
  <si>
    <t>Подпрограмма "Котлас культурный"</t>
  </si>
  <si>
    <t>01 3 7839</t>
  </si>
  <si>
    <t>Субсидии автономным учреждениям</t>
  </si>
  <si>
    <t>26 0 8614</t>
  </si>
  <si>
    <t>Проектирование школы на 860 мест в г.Котласе</t>
  </si>
  <si>
    <t>0707</t>
  </si>
  <si>
    <t>Молодежная политика и оздоровление детей</t>
  </si>
  <si>
    <t>01 1 7832</t>
  </si>
  <si>
    <t xml:space="preserve">Мероприятия по проведению оздоровительной кампании детей </t>
  </si>
  <si>
    <t>300</t>
  </si>
  <si>
    <t>Социальное обеспечение и иные выплаты населению</t>
  </si>
  <si>
    <t>360</t>
  </si>
  <si>
    <t>Иные выплаты населению</t>
  </si>
  <si>
    <t>01 5 0000</t>
  </si>
  <si>
    <t>Подпрограмма "Котлас Молодежный"</t>
  </si>
  <si>
    <t>01 5 7853</t>
  </si>
  <si>
    <t>Мероприятия по реализации молодежной политики в муниципальных образованиях</t>
  </si>
  <si>
    <t>01 5 8005</t>
  </si>
  <si>
    <t>01 5 8006</t>
  </si>
  <si>
    <t>01 5 8018</t>
  </si>
  <si>
    <t>Мероприятия  по реализации молодежной политики</t>
  </si>
  <si>
    <t xml:space="preserve">23 0 0000    </t>
  </si>
  <si>
    <t>Муниципальная программа муниципального образования «Котлас» «Энергосбережение в МО «Котлас» на 2014-2020 годы»</t>
  </si>
  <si>
    <t>0709</t>
  </si>
  <si>
    <t>Другие вопросы в области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</si>
  <si>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управлениями государственными внебюджетными фондами</t>
  </si>
  <si>
    <t>08</t>
  </si>
  <si>
    <t>КУЛЬТУРА, КИНЕМАТОГРАФИЯ</t>
  </si>
  <si>
    <t>0801</t>
  </si>
  <si>
    <t xml:space="preserve">Культура </t>
  </si>
  <si>
    <t>01 3 5144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</si>
  <si>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</si>
  <si>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01 3 7836</t>
  </si>
  <si>
    <t>Общественно значимые культурные мероприятия в рамках проекта "Созвездие Северных фестивалей"</t>
  </si>
  <si>
    <t xml:space="preserve">0801 </t>
  </si>
  <si>
    <t>01 3 8016</t>
  </si>
  <si>
    <t>Мероприятия в сфере культуры на территории МО "Котлас"</t>
  </si>
  <si>
    <t>10</t>
  </si>
  <si>
    <t>СОЦИАЛЬНАЯ ПОЛИТИКА</t>
  </si>
  <si>
    <t>1001</t>
  </si>
  <si>
    <t>Пенсионное обеспечение</t>
  </si>
  <si>
    <t>21 0 8211</t>
  </si>
  <si>
    <t>Доплаты к пенсиям муниципальным служащим, вышедшим в отставку, и выборным лицам местного самоуправления, осуществлявшим свои полномочия на постоянной основе и вышедшим в отставку</t>
  </si>
  <si>
    <t>Социальные выплаты</t>
  </si>
  <si>
    <t>320</t>
  </si>
  <si>
    <t>Социальные выплаты гражданам, кроме публичных нормативных социальных выплат</t>
  </si>
  <si>
    <t>1003</t>
  </si>
  <si>
    <t>Социальное обеспечение населения</t>
  </si>
  <si>
    <t>01 1 8007</t>
  </si>
  <si>
    <t xml:space="preserve">Социальные выплаты </t>
  </si>
  <si>
    <t>Социальное обеспечение  и иные выплаты населению</t>
  </si>
  <si>
    <t>01 3 7824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</si>
  <si>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</si>
  <si>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01 3 8007</t>
  </si>
  <si>
    <t>01 5 5020</t>
  </si>
  <si>
    <t>Обеспечение жильем молодых семей за счет федеральной целевой программы "Жилище" на 2011-2015 годы</t>
  </si>
  <si>
    <t>Социальнные выплаты гражданам, кроме публичных нормативных социальных выплат</t>
  </si>
  <si>
    <t>01 5 7851</t>
  </si>
  <si>
    <t>Реализация мероприятий по обеспечению жильем молодых семей</t>
  </si>
  <si>
    <t>01 5 8019</t>
  </si>
  <si>
    <t>Социальные выплаты молодым семьям на приобретение жилья</t>
  </si>
  <si>
    <t>01 6 8031</t>
  </si>
  <si>
    <t>Предоставление мер социальной поддержки отдельным категориям граждан</t>
  </si>
  <si>
    <t>29 0 7874</t>
  </si>
  <si>
    <t xml:space="preserve">Предоставление гражданам субсидий на оплату жилого помещения и коммунальных услуг </t>
  </si>
  <si>
    <t>31 1 7891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</si>
  <si>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№5-ФЗ "О ветеранах"</t>
  </si>
  <si>
    <t>1004</t>
  </si>
  <si>
    <t>Охрана семьи и детства</t>
  </si>
  <si>
    <t>01 1 7865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</si>
  <si>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</si>
  <si>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01 6 5082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</si>
  <si>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</si>
  <si>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01 6 7875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</si>
  <si>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</si>
  <si>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1006</t>
  </si>
  <si>
    <t>Другие вопросы в области социальной политики</t>
  </si>
  <si>
    <t>01 6 7873</t>
  </si>
  <si>
    <t>Осуществление государственных полномочий по выплате вознаграждений профессиональным опекунам</t>
  </si>
  <si>
    <t>07 0 8073</t>
  </si>
  <si>
    <t>Расходы на реализацию Положения "О звании "Почетный гражданин МО "Котлас"</t>
  </si>
  <si>
    <t>310</t>
  </si>
  <si>
    <t>Публичные нормативные социальные выплаты гражданам</t>
  </si>
  <si>
    <t>07 0 8074</t>
  </si>
  <si>
    <t>Расходы на реализацию Положения о медали МО "Котлас" "За особые заслуги"</t>
  </si>
  <si>
    <t>11</t>
  </si>
  <si>
    <t>ФИЗИЧЕСКАЯ КУЛЬТУРА И СПОРТ</t>
  </si>
  <si>
    <t>1102</t>
  </si>
  <si>
    <t>Массовый спорт</t>
  </si>
  <si>
    <t>01 2 8113</t>
  </si>
  <si>
    <t>Капитальное строительство футбольного поля и беговых дорожек на стадионе "Салют" по адресу: пр.Мира, 45 в г.Котласе, Архангельской области</t>
  </si>
  <si>
    <t>26 0 8611</t>
  </si>
  <si>
    <t>Проектирование и строительство крытого хоккейного корта по ул. Некрасова в г. Котласе</t>
  </si>
  <si>
    <t>12</t>
  </si>
  <si>
    <t>СРЕДСТВА МАССОВОЙ ИНФОРМАЦИИ</t>
  </si>
  <si>
    <t>1201</t>
  </si>
  <si>
    <t>Телевидение и радиовещание</t>
  </si>
  <si>
    <t>08 0 8005</t>
  </si>
  <si>
    <t>1202</t>
  </si>
  <si>
    <t>Периодическая печать и издательства</t>
  </si>
  <si>
    <t>13</t>
  </si>
  <si>
    <t>ОБСЛУЖИВАНИЕ ГОСУДАРСТВЕННОГО И МУНИЦИПАЛЬНОГО ДОЛГА</t>
  </si>
  <si>
    <t>1301</t>
  </si>
  <si>
    <t>Обслуживание  государственного внутреннего и муниципального долга</t>
  </si>
  <si>
    <t>21 0 8212</t>
  </si>
  <si>
    <t>Расходы на обслуживание муниципального долга МО "Котлас"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</si>
  <si>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</si>
  <si>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</si>
  <si>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</si>
  <si>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</si>
  <si>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ВСЕГО РАСХОДОВ</t>
  </si>
  <si>
    <t xml:space="preserve">Ведомственная структура расходов бюджета муниципального образования "Котлас" на 2015 год </t>
  </si>
  <si>
    <t>глава</t>
  </si>
  <si>
    <t>Финансовое управление администрации                                                                  муниципального образования"Котлас"</t>
  </si>
  <si>
    <t>090</t>
  </si>
  <si>
    <t>Комитет по управлению имуществом администрации                                                 муниципального образования "Котлас"</t>
  </si>
  <si>
    <t>162</t>
  </si>
  <si>
    <t xml:space="preserve"> Администрация муниципального образования "Котлас"</t>
  </si>
  <si>
    <t>312</t>
  </si>
  <si>
    <t>Управление городского хозяйства администрации муниципального образования "Котлас"</t>
  </si>
  <si>
    <t>313</t>
  </si>
  <si>
    <t>Администрация Вычегодского административного округа администрации муниципального образования "Котлас"</t>
  </si>
  <si>
    <t>314</t>
  </si>
  <si>
    <t>Управление экономического развития администрации муниципального образования "Котлас"</t>
  </si>
  <si>
    <t>315</t>
  </si>
  <si>
    <t>Управление по социальным вопросам администрации муниципального образования "Котлас"</t>
  </si>
  <si>
    <t>316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</si>
</sst>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0.0"/>
    <numFmt numFmtId="190" formatCode="0.000"/>
    <numFmt numFmtId="191" formatCode="0.0E+00"/>
    <numFmt numFmtId="192" formatCode="0E+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_р_._-;\-* #,##0.0_р_._-;_-* &quot;-&quot;?_р_._-;_-@_-"/>
    <numFmt numFmtId="198" formatCode="0.0000"/>
    <numFmt numFmtId="199" formatCode="0.00000"/>
    <numFmt numFmtId="200" formatCode="[$-FC19]d\ mmmm\ yyyy\ &quot;г.&quot;"/>
    <numFmt numFmtId="201" formatCode="#,##0.000"/>
    <numFmt numFmtId="202" formatCode="000000"/>
    <numFmt numFmtId="203" formatCode="_-* #,##0.000_р_._-;\-* #,##0.000_р_._-;_-* &quot;-&quot;??_р_._-;_-@_-"/>
    <numFmt numFmtId="204" formatCode="_-* #,##0.0000_р_._-;\-* #,##0.0000_р_._-;_-* &quot;-&quot;??_р_._-;_-@_-"/>
    <numFmt numFmtId="205" formatCode="_-* #,##0.00000_р_._-;\-* #,##0.00000_р_._-;_-* &quot;-&quot;??_р_._-;_-@_-"/>
    <numFmt numFmtId="206" formatCode="#,##0.0000"/>
  </numFmts>
  <fonts count="3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0"/>
    </font>
    <font>
      <sz val="10"/>
      <color indexed="8"/>
      <name val="Times New Roman"/>
      <family val="0"/>
    </font>
    <font>
      <b/>
      <i/>
      <sz val="7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center" wrapText="1"/>
      <protection/>
    </xf>
    <xf numFmtId="49" fontId="3" fillId="0" borderId="12" xfId="54" applyNumberFormat="1" applyFont="1" applyBorder="1" applyAlignment="1">
      <alignment horizontal="center" vertical="center"/>
      <protection/>
    </xf>
    <xf numFmtId="180" fontId="3" fillId="0" borderId="12" xfId="54" applyNumberFormat="1" applyFont="1" applyBorder="1" applyAlignment="1">
      <alignment horizontal="center" vertical="center"/>
      <protection/>
    </xf>
    <xf numFmtId="49" fontId="2" fillId="0" borderId="13" xfId="54" applyNumberFormat="1" applyFont="1" applyBorder="1" applyAlignment="1">
      <alignment horizontal="center" vertical="center"/>
      <protection/>
    </xf>
    <xf numFmtId="180" fontId="2" fillId="0" borderId="13" xfId="54" applyNumberFormat="1" applyFont="1" applyBorder="1" applyAlignment="1">
      <alignment horizontal="center" vertical="center"/>
      <protection/>
    </xf>
    <xf numFmtId="180" fontId="2" fillId="0" borderId="13" xfId="54" applyNumberFormat="1" applyFont="1" applyBorder="1" applyAlignment="1">
      <alignment horizontal="center" vertical="center"/>
      <protection/>
    </xf>
    <xf numFmtId="49" fontId="3" fillId="0" borderId="13" xfId="54" applyNumberFormat="1" applyFont="1" applyBorder="1" applyAlignment="1">
      <alignment horizontal="center" vertical="center"/>
      <protection/>
    </xf>
    <xf numFmtId="180" fontId="3" fillId="0" borderId="13" xfId="54" applyNumberFormat="1" applyFont="1" applyBorder="1" applyAlignment="1">
      <alignment horizontal="center" vertical="center"/>
      <protection/>
    </xf>
    <xf numFmtId="49" fontId="3" fillId="0" borderId="13" xfId="54" applyNumberFormat="1" applyFont="1" applyBorder="1" applyAlignment="1">
      <alignment horizontal="center" vertical="center"/>
      <protection/>
    </xf>
    <xf numFmtId="0" fontId="2" fillId="0" borderId="13" xfId="54" applyFont="1" applyBorder="1" applyAlignment="1">
      <alignment vertical="center" wrapText="1"/>
      <protection/>
    </xf>
    <xf numFmtId="0" fontId="2" fillId="0" borderId="13" xfId="54" applyFont="1" applyBorder="1" applyAlignment="1">
      <alignment horizontal="left" vertical="center" wrapText="1"/>
      <protection/>
    </xf>
    <xf numFmtId="49" fontId="3" fillId="0" borderId="11" xfId="54" applyNumberFormat="1" applyFont="1" applyBorder="1" applyAlignment="1">
      <alignment horizontal="center" vertical="center"/>
      <protection/>
    </xf>
    <xf numFmtId="180" fontId="3" fillId="0" borderId="11" xfId="54" applyNumberFormat="1" applyFont="1" applyBorder="1" applyAlignment="1">
      <alignment horizontal="center" vertical="center"/>
      <protection/>
    </xf>
    <xf numFmtId="0" fontId="3" fillId="0" borderId="12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vertical="center" wrapText="1"/>
      <protection/>
    </xf>
    <xf numFmtId="0" fontId="2" fillId="0" borderId="13" xfId="54" applyFont="1" applyBorder="1" applyAlignment="1">
      <alignment vertical="center" wrapText="1"/>
      <protection/>
    </xf>
    <xf numFmtId="0" fontId="3" fillId="0" borderId="13" xfId="54" applyFont="1" applyBorder="1" applyAlignment="1">
      <alignment vertical="center" wrapText="1"/>
      <protection/>
    </xf>
    <xf numFmtId="0" fontId="3" fillId="0" borderId="11" xfId="54" applyFont="1" applyBorder="1" applyAlignment="1">
      <alignment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27" fillId="0" borderId="0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justify" vertical="center" wrapText="1"/>
      <protection/>
    </xf>
    <xf numFmtId="0" fontId="2" fillId="0" borderId="0" xfId="53" applyFont="1" applyAlignment="1">
      <alignment horizontal="left" vertical="center" wrapText="1"/>
      <protection/>
    </xf>
    <xf numFmtId="0" fontId="28" fillId="0" borderId="0" xfId="53" applyFont="1" applyAlignment="1">
      <alignment horizontal="center" vertical="center" wrapText="1"/>
      <protection/>
    </xf>
    <xf numFmtId="0" fontId="29" fillId="0" borderId="0" xfId="53" applyFont="1" applyAlignment="1">
      <alignment horizontal="justify" vertical="center" wrapText="1"/>
      <protection/>
    </xf>
    <xf numFmtId="0" fontId="29" fillId="0" borderId="0" xfId="53" applyFont="1" applyAlignment="1">
      <alignment vertical="center" wrapText="1"/>
      <protection/>
    </xf>
    <xf numFmtId="0" fontId="30" fillId="0" borderId="0" xfId="53" applyFont="1" applyBorder="1" applyAlignment="1">
      <alignment horizontal="justify" vertical="center" wrapText="1"/>
      <protection/>
    </xf>
    <xf numFmtId="180" fontId="31" fillId="0" borderId="0" xfId="53" applyNumberFormat="1" applyFont="1" applyAlignment="1">
      <alignment horizontal="center"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justify" vertical="center" wrapText="1"/>
      <protection/>
    </xf>
    <xf numFmtId="0" fontId="31" fillId="0" borderId="14" xfId="53" applyFont="1" applyBorder="1" applyAlignment="1">
      <alignment horizontal="center" vertical="center" textRotation="90" wrapText="1"/>
      <protection/>
    </xf>
    <xf numFmtId="0" fontId="31" fillId="0" borderId="14" xfId="53" applyFont="1" applyBorder="1" applyAlignment="1">
      <alignment horizontal="center" vertical="center" wrapText="1"/>
      <protection/>
    </xf>
    <xf numFmtId="0" fontId="27" fillId="0" borderId="14" xfId="53" applyFont="1" applyBorder="1" applyAlignment="1">
      <alignment horizontal="center" vertical="center" wrapText="1"/>
      <protection/>
    </xf>
    <xf numFmtId="0" fontId="31" fillId="0" borderId="0" xfId="53" applyFont="1" applyAlignment="1">
      <alignment horizontal="center" vertical="center" wrapText="1"/>
      <protection/>
    </xf>
    <xf numFmtId="0" fontId="31" fillId="0" borderId="15" xfId="53" applyFont="1" applyBorder="1" applyAlignment="1">
      <alignment horizontal="center" vertical="center" textRotation="90" wrapText="1"/>
      <protection/>
    </xf>
    <xf numFmtId="0" fontId="31" fillId="0" borderId="15" xfId="53" applyFont="1" applyBorder="1" applyAlignment="1">
      <alignment horizontal="center" vertical="center" wrapText="1"/>
      <protection/>
    </xf>
    <xf numFmtId="0" fontId="27" fillId="0" borderId="15" xfId="53" applyFont="1" applyBorder="1" applyAlignment="1">
      <alignment horizontal="center" vertical="center" wrapText="1"/>
      <protection/>
    </xf>
    <xf numFmtId="0" fontId="31" fillId="0" borderId="16" xfId="53" applyFont="1" applyBorder="1" applyAlignment="1">
      <alignment horizontal="center" vertical="center" textRotation="90" wrapText="1"/>
      <protection/>
    </xf>
    <xf numFmtId="0" fontId="31" fillId="0" borderId="16" xfId="53" applyFont="1" applyBorder="1" applyAlignment="1">
      <alignment horizontal="center" vertical="center" wrapText="1"/>
      <protection/>
    </xf>
    <xf numFmtId="0" fontId="27" fillId="0" borderId="16" xfId="53" applyFont="1" applyBorder="1" applyAlignment="1">
      <alignment horizontal="center" vertical="center" wrapText="1"/>
      <protection/>
    </xf>
    <xf numFmtId="49" fontId="27" fillId="10" borderId="13" xfId="53" applyNumberFormat="1" applyFont="1" applyFill="1" applyBorder="1" applyAlignment="1">
      <alignment horizontal="center" vertical="center" wrapText="1"/>
      <protection/>
    </xf>
    <xf numFmtId="0" fontId="30" fillId="10" borderId="13" xfId="53" applyFont="1" applyFill="1" applyBorder="1" applyAlignment="1">
      <alignment horizontal="justify" vertical="center" wrapText="1"/>
      <protection/>
    </xf>
    <xf numFmtId="180" fontId="27" fillId="10" borderId="13" xfId="53" applyNumberFormat="1" applyFont="1" applyFill="1" applyBorder="1" applyAlignment="1">
      <alignment horizontal="center" vertical="center" wrapText="1"/>
      <protection/>
    </xf>
    <xf numFmtId="49" fontId="27" fillId="24" borderId="13" xfId="53" applyNumberFormat="1" applyFont="1" applyFill="1" applyBorder="1" applyAlignment="1">
      <alignment horizontal="center" vertical="center" wrapText="1"/>
      <protection/>
    </xf>
    <xf numFmtId="0" fontId="30" fillId="24" borderId="13" xfId="53" applyFont="1" applyFill="1" applyBorder="1" applyAlignment="1">
      <alignment horizontal="justify" vertical="center" wrapText="1"/>
      <protection/>
    </xf>
    <xf numFmtId="180" fontId="27" fillId="24" borderId="13" xfId="53" applyNumberFormat="1" applyFont="1" applyFill="1" applyBorder="1" applyAlignment="1">
      <alignment horizontal="center" vertical="center" wrapText="1"/>
      <protection/>
    </xf>
    <xf numFmtId="49" fontId="31" fillId="7" borderId="13" xfId="53" applyNumberFormat="1" applyFont="1" applyFill="1" applyBorder="1" applyAlignment="1">
      <alignment horizontal="center" vertical="center" wrapText="1"/>
      <protection/>
    </xf>
    <xf numFmtId="49" fontId="28" fillId="7" borderId="13" xfId="53" applyNumberFormat="1" applyFont="1" applyFill="1" applyBorder="1" applyAlignment="1">
      <alignment horizontal="justify" vertical="center" wrapText="1"/>
      <protection/>
    </xf>
    <xf numFmtId="180" fontId="31" fillId="7" borderId="13" xfId="53" applyNumberFormat="1" applyFont="1" applyFill="1" applyBorder="1" applyAlignment="1">
      <alignment horizontal="center" vertical="center" wrapText="1"/>
      <protection/>
    </xf>
    <xf numFmtId="49" fontId="31" fillId="22" borderId="13" xfId="53" applyNumberFormat="1" applyFont="1" applyFill="1" applyBorder="1" applyAlignment="1">
      <alignment horizontal="center" vertical="center" wrapText="1"/>
      <protection/>
    </xf>
    <xf numFmtId="49" fontId="28" fillId="22" borderId="13" xfId="53" applyNumberFormat="1" applyFont="1" applyFill="1" applyBorder="1" applyAlignment="1">
      <alignment horizontal="justify" vertical="center" wrapText="1"/>
      <protection/>
    </xf>
    <xf numFmtId="180" fontId="31" fillId="22" borderId="13" xfId="53" applyNumberFormat="1" applyFont="1" applyFill="1" applyBorder="1" applyAlignment="1">
      <alignment horizontal="center" vertical="center" wrapText="1"/>
      <protection/>
    </xf>
    <xf numFmtId="49" fontId="31" fillId="0" borderId="13" xfId="53" applyNumberFormat="1" applyFont="1" applyFill="1" applyBorder="1" applyAlignment="1">
      <alignment horizontal="center" vertical="center" wrapText="1"/>
      <protection/>
    </xf>
    <xf numFmtId="49" fontId="28" fillId="0" borderId="13" xfId="53" applyNumberFormat="1" applyFont="1" applyFill="1" applyBorder="1" applyAlignment="1">
      <alignment horizontal="justify" vertical="center" wrapText="1"/>
      <protection/>
    </xf>
    <xf numFmtId="180" fontId="31" fillId="0" borderId="13" xfId="53" applyNumberFormat="1" applyFont="1" applyFill="1" applyBorder="1" applyAlignment="1">
      <alignment horizontal="center" vertical="center" wrapText="1"/>
      <protection/>
    </xf>
    <xf numFmtId="49" fontId="31" fillId="0" borderId="13" xfId="53" applyNumberFormat="1" applyFont="1" applyBorder="1" applyAlignment="1">
      <alignment horizontal="center" vertical="center" wrapText="1"/>
      <protection/>
    </xf>
    <xf numFmtId="0" fontId="28" fillId="0" borderId="13" xfId="53" applyFont="1" applyBorder="1" applyAlignment="1">
      <alignment horizontal="justify" vertical="center" wrapText="1"/>
      <protection/>
    </xf>
    <xf numFmtId="180" fontId="31" fillId="0" borderId="13" xfId="53" applyNumberFormat="1" applyFont="1" applyBorder="1" applyAlignment="1">
      <alignment horizontal="center" vertical="center" wrapText="1"/>
      <protection/>
    </xf>
    <xf numFmtId="0" fontId="32" fillId="0" borderId="0" xfId="53" applyFont="1" applyAlignment="1">
      <alignment horizontal="center" vertical="center" wrapText="1"/>
      <protection/>
    </xf>
    <xf numFmtId="49" fontId="28" fillId="0" borderId="13" xfId="53" applyNumberFormat="1" applyFont="1" applyBorder="1" applyAlignment="1">
      <alignment horizontal="justify" vertical="center" wrapText="1"/>
      <protection/>
    </xf>
    <xf numFmtId="0" fontId="28" fillId="22" borderId="13" xfId="53" applyFont="1" applyFill="1" applyBorder="1" applyAlignment="1">
      <alignment horizontal="justify" vertical="center" wrapText="1"/>
      <protection/>
    </xf>
    <xf numFmtId="49" fontId="28" fillId="7" borderId="13" xfId="53" applyNumberFormat="1" applyFont="1" applyFill="1" applyBorder="1" applyAlignment="1">
      <alignment horizontal="left" vertical="center" wrapText="1"/>
      <protection/>
    </xf>
    <xf numFmtId="49" fontId="28" fillId="22" borderId="13" xfId="53" applyNumberFormat="1" applyFont="1" applyFill="1" applyBorder="1" applyAlignment="1">
      <alignment horizontal="left" vertical="center" wrapText="1"/>
      <protection/>
    </xf>
    <xf numFmtId="49" fontId="31" fillId="25" borderId="13" xfId="53" applyNumberFormat="1" applyFont="1" applyFill="1" applyBorder="1" applyAlignment="1">
      <alignment horizontal="center" vertical="center" wrapText="1"/>
      <protection/>
    </xf>
    <xf numFmtId="49" fontId="28" fillId="25" borderId="13" xfId="53" applyNumberFormat="1" applyFont="1" applyFill="1" applyBorder="1" applyAlignment="1">
      <alignment horizontal="left" vertical="center" wrapText="1"/>
      <protection/>
    </xf>
    <xf numFmtId="180" fontId="31" fillId="25" borderId="13" xfId="53" applyNumberFormat="1" applyFont="1" applyFill="1" applyBorder="1" applyAlignment="1">
      <alignment horizontal="center" vertical="center" wrapText="1"/>
      <protection/>
    </xf>
    <xf numFmtId="0" fontId="28" fillId="7" borderId="13" xfId="53" applyFont="1" applyFill="1" applyBorder="1" applyAlignment="1">
      <alignment horizontal="justify" vertical="center" wrapText="1"/>
      <protection/>
    </xf>
    <xf numFmtId="0" fontId="28" fillId="0" borderId="13" xfId="53" applyFont="1" applyFill="1" applyBorder="1" applyAlignment="1">
      <alignment horizontal="justify" vertical="center" wrapText="1"/>
      <protection/>
    </xf>
    <xf numFmtId="180" fontId="33" fillId="0" borderId="13" xfId="53" applyNumberFormat="1" applyFont="1" applyBorder="1" applyAlignment="1">
      <alignment horizontal="center" vertical="center" wrapText="1"/>
      <protection/>
    </xf>
    <xf numFmtId="0" fontId="30" fillId="24" borderId="13" xfId="53" applyFont="1" applyFill="1" applyBorder="1" applyAlignment="1">
      <alignment horizontal="left" vertical="center" wrapText="1"/>
      <protection/>
    </xf>
    <xf numFmtId="2" fontId="31" fillId="7" borderId="13" xfId="53" applyNumberFormat="1" applyFont="1" applyFill="1" applyBorder="1" applyAlignment="1">
      <alignment horizontal="center" vertical="center" wrapText="1"/>
      <protection/>
    </xf>
    <xf numFmtId="2" fontId="28" fillId="7" borderId="13" xfId="53" applyNumberFormat="1" applyFont="1" applyFill="1" applyBorder="1" applyAlignment="1">
      <alignment horizontal="left" vertical="center" wrapText="1"/>
      <protection/>
    </xf>
    <xf numFmtId="0" fontId="32" fillId="0" borderId="0" xfId="53" applyFont="1" applyFill="1" applyAlignment="1">
      <alignment horizontal="center" vertical="center" wrapText="1"/>
      <protection/>
    </xf>
    <xf numFmtId="2" fontId="31" fillId="22" borderId="13" xfId="53" applyNumberFormat="1" applyFont="1" applyFill="1" applyBorder="1" applyAlignment="1">
      <alignment horizontal="center" vertical="center" wrapText="1"/>
      <protection/>
    </xf>
    <xf numFmtId="2" fontId="28" fillId="22" borderId="13" xfId="53" applyNumberFormat="1" applyFont="1" applyFill="1" applyBorder="1" applyAlignment="1">
      <alignment horizontal="left" vertical="center" wrapText="1"/>
      <protection/>
    </xf>
    <xf numFmtId="189" fontId="31" fillId="22" borderId="13" xfId="53" applyNumberFormat="1" applyFont="1" applyFill="1" applyBorder="1" applyAlignment="1">
      <alignment horizontal="center" vertical="center" wrapText="1"/>
      <protection/>
    </xf>
    <xf numFmtId="2" fontId="31" fillId="0" borderId="13" xfId="53" applyNumberFormat="1" applyFont="1" applyFill="1" applyBorder="1" applyAlignment="1">
      <alignment horizontal="center" vertical="center" wrapText="1"/>
      <protection/>
    </xf>
    <xf numFmtId="2" fontId="28" fillId="0" borderId="13" xfId="53" applyNumberFormat="1" applyFont="1" applyFill="1" applyBorder="1" applyAlignment="1">
      <alignment horizontal="left" vertical="center" wrapText="1"/>
      <protection/>
    </xf>
    <xf numFmtId="189" fontId="31" fillId="0" borderId="13" xfId="53" applyNumberFormat="1" applyFont="1" applyFill="1" applyBorder="1" applyAlignment="1">
      <alignment horizontal="center" vertical="center" wrapText="1"/>
      <protection/>
    </xf>
    <xf numFmtId="49" fontId="28" fillId="22" borderId="13" xfId="53" applyNumberFormat="1" applyFont="1" applyFill="1" applyBorder="1" applyAlignment="1">
      <alignment horizontal="left" vertical="center" wrapText="1"/>
      <protection/>
    </xf>
    <xf numFmtId="49" fontId="28" fillId="0" borderId="13" xfId="53" applyNumberFormat="1" applyFont="1" applyFill="1" applyBorder="1" applyAlignment="1">
      <alignment horizontal="left" vertical="center" wrapText="1"/>
      <protection/>
    </xf>
    <xf numFmtId="0" fontId="28" fillId="22" borderId="13" xfId="53" applyNumberFormat="1" applyFont="1" applyFill="1" applyBorder="1" applyAlignment="1">
      <alignment horizontal="justify" vertical="center" wrapText="1"/>
      <protection/>
    </xf>
    <xf numFmtId="0" fontId="28" fillId="0" borderId="0" xfId="53" applyFont="1" applyAlignment="1">
      <alignment horizontal="center" vertical="center" wrapText="1"/>
      <protection/>
    </xf>
    <xf numFmtId="0" fontId="28" fillId="0" borderId="13" xfId="53" applyNumberFormat="1" applyFont="1" applyFill="1" applyBorder="1" applyAlignment="1">
      <alignment horizontal="justify" vertical="center" wrapText="1"/>
      <protection/>
    </xf>
    <xf numFmtId="49" fontId="28" fillId="25" borderId="13" xfId="53" applyNumberFormat="1" applyFont="1" applyFill="1" applyBorder="1" applyAlignment="1">
      <alignment horizontal="justify" vertical="center" wrapText="1"/>
      <protection/>
    </xf>
    <xf numFmtId="0" fontId="31" fillId="22" borderId="13" xfId="53" applyNumberFormat="1" applyFont="1" applyFill="1" applyBorder="1" applyAlignment="1">
      <alignment horizontal="center" vertical="center" wrapText="1"/>
      <protection/>
    </xf>
    <xf numFmtId="0" fontId="31" fillId="0" borderId="13" xfId="53" applyNumberFormat="1" applyFont="1" applyFill="1" applyBorder="1" applyAlignment="1">
      <alignment horizontal="center" vertical="center" wrapText="1"/>
      <protection/>
    </xf>
    <xf numFmtId="3" fontId="31" fillId="22" borderId="13" xfId="53" applyNumberFormat="1" applyFont="1" applyFill="1" applyBorder="1" applyAlignment="1">
      <alignment horizontal="center" vertical="center" wrapText="1"/>
      <protection/>
    </xf>
    <xf numFmtId="0" fontId="28" fillId="7" borderId="13" xfId="53" applyNumberFormat="1" applyFont="1" applyFill="1" applyBorder="1" applyAlignment="1">
      <alignment horizontal="justify" vertical="center" wrapText="1"/>
      <protection/>
    </xf>
    <xf numFmtId="49" fontId="33" fillId="22" borderId="13" xfId="53" applyNumberFormat="1" applyFont="1" applyFill="1" applyBorder="1" applyAlignment="1">
      <alignment horizontal="center" vertical="center" wrapText="1"/>
      <protection/>
    </xf>
    <xf numFmtId="49" fontId="30" fillId="24" borderId="13" xfId="53" applyNumberFormat="1" applyFont="1" applyFill="1" applyBorder="1" applyAlignment="1">
      <alignment horizontal="justify" vertical="center" wrapText="1"/>
      <protection/>
    </xf>
    <xf numFmtId="49" fontId="30" fillId="10" borderId="13" xfId="53" applyNumberFormat="1" applyFont="1" applyFill="1" applyBorder="1" applyAlignment="1">
      <alignment horizontal="justify" wrapText="1"/>
      <protection/>
    </xf>
    <xf numFmtId="0" fontId="28" fillId="0" borderId="0" xfId="53" applyFont="1" applyFill="1" applyAlignment="1">
      <alignment horizontal="center" vertical="center" wrapText="1"/>
      <protection/>
    </xf>
    <xf numFmtId="0" fontId="30" fillId="0" borderId="0" xfId="53" applyFont="1" applyFill="1" applyAlignment="1">
      <alignment horizontal="center" vertical="center" wrapText="1"/>
      <protection/>
    </xf>
    <xf numFmtId="0" fontId="30" fillId="24" borderId="0" xfId="53" applyFont="1" applyFill="1" applyAlignment="1">
      <alignment horizontal="center" vertical="center" wrapText="1"/>
      <protection/>
    </xf>
    <xf numFmtId="0" fontId="28" fillId="24" borderId="0" xfId="53" applyFont="1" applyFill="1" applyAlignment="1">
      <alignment horizontal="center" vertical="center" wrapText="1"/>
      <protection/>
    </xf>
    <xf numFmtId="0" fontId="28" fillId="0" borderId="0" xfId="53" applyFont="1" applyFill="1" applyAlignment="1">
      <alignment horizontal="center" vertical="center" wrapText="1"/>
      <protection/>
    </xf>
    <xf numFmtId="0" fontId="28" fillId="24" borderId="0" xfId="53" applyFont="1" applyFill="1" applyAlignment="1">
      <alignment horizontal="center" vertical="center" wrapText="1"/>
      <protection/>
    </xf>
    <xf numFmtId="49" fontId="28" fillId="7" borderId="13" xfId="53" applyNumberFormat="1" applyFont="1" applyFill="1" applyBorder="1" applyAlignment="1">
      <alignment vertical="center" wrapText="1"/>
      <protection/>
    </xf>
    <xf numFmtId="49" fontId="28" fillId="22" borderId="13" xfId="53" applyNumberFormat="1" applyFont="1" applyFill="1" applyBorder="1" applyAlignment="1">
      <alignment vertical="center" wrapText="1"/>
      <protection/>
    </xf>
    <xf numFmtId="49" fontId="28" fillId="0" borderId="13" xfId="53" applyNumberFormat="1" applyFont="1" applyFill="1" applyBorder="1" applyAlignment="1">
      <alignment vertical="center" wrapText="1"/>
      <protection/>
    </xf>
    <xf numFmtId="0" fontId="28" fillId="0" borderId="13" xfId="53" applyNumberFormat="1" applyFont="1" applyBorder="1" applyAlignment="1">
      <alignment horizontal="justify" vertical="center" wrapText="1"/>
      <protection/>
    </xf>
    <xf numFmtId="49" fontId="30" fillId="10" borderId="13" xfId="53" applyNumberFormat="1" applyFont="1" applyFill="1" applyBorder="1" applyAlignment="1">
      <alignment horizontal="justify" vertical="center" wrapText="1"/>
      <protection/>
    </xf>
    <xf numFmtId="0" fontId="30" fillId="0" borderId="0" xfId="53" applyFont="1" applyAlignment="1">
      <alignment horizontal="center" vertical="center" wrapText="1"/>
      <protection/>
    </xf>
    <xf numFmtId="202" fontId="28" fillId="22" borderId="13" xfId="53" applyNumberFormat="1" applyFont="1" applyFill="1" applyBorder="1" applyAlignment="1">
      <alignment horizontal="justify" vertical="center" wrapText="1"/>
      <protection/>
    </xf>
    <xf numFmtId="49" fontId="31" fillId="0" borderId="13" xfId="53" applyNumberFormat="1" applyFont="1" applyFill="1" applyBorder="1" applyAlignment="1">
      <alignment horizontal="center" vertical="center" wrapText="1"/>
      <protection/>
    </xf>
    <xf numFmtId="0" fontId="28" fillId="0" borderId="13" xfId="53" applyFont="1" applyFill="1" applyBorder="1" applyAlignment="1">
      <alignment horizontal="justify" vertical="center" wrapText="1"/>
      <protection/>
    </xf>
    <xf numFmtId="0" fontId="28" fillId="0" borderId="0" xfId="53" applyNumberFormat="1" applyFont="1" applyAlignment="1">
      <alignment horizontal="justify" vertical="center" wrapText="1"/>
      <protection/>
    </xf>
    <xf numFmtId="49" fontId="28" fillId="22" borderId="13" xfId="53" applyNumberFormat="1" applyFont="1" applyFill="1" applyBorder="1" applyAlignment="1">
      <alignment horizontal="center" vertical="center" wrapText="1"/>
      <protection/>
    </xf>
    <xf numFmtId="49" fontId="28" fillId="0" borderId="13" xfId="53" applyNumberFormat="1" applyFont="1" applyFill="1" applyBorder="1" applyAlignment="1">
      <alignment horizontal="center" vertical="center" wrapText="1"/>
      <protection/>
    </xf>
    <xf numFmtId="49" fontId="31" fillId="7" borderId="17" xfId="53" applyNumberFormat="1" applyFont="1" applyFill="1" applyBorder="1" applyAlignment="1">
      <alignment horizontal="center" vertical="center" wrapText="1"/>
      <protection/>
    </xf>
    <xf numFmtId="49" fontId="33" fillId="7" borderId="17" xfId="53" applyNumberFormat="1" applyFont="1" applyFill="1" applyBorder="1" applyAlignment="1">
      <alignment horizontal="center" vertical="center" wrapText="1"/>
      <protection/>
    </xf>
    <xf numFmtId="49" fontId="28" fillId="7" borderId="17" xfId="53" applyNumberFormat="1" applyFont="1" applyFill="1" applyBorder="1" applyAlignment="1">
      <alignment horizontal="justify" vertical="center" wrapText="1"/>
      <protection/>
    </xf>
    <xf numFmtId="180" fontId="31" fillId="7" borderId="18" xfId="53" applyNumberFormat="1" applyFont="1" applyFill="1" applyBorder="1" applyAlignment="1">
      <alignment horizontal="center" vertical="center" wrapText="1"/>
      <protection/>
    </xf>
    <xf numFmtId="49" fontId="28" fillId="22" borderId="17" xfId="53" applyNumberFormat="1" applyFont="1" applyFill="1" applyBorder="1" applyAlignment="1">
      <alignment horizontal="justify" vertical="center" wrapText="1"/>
      <protection/>
    </xf>
    <xf numFmtId="180" fontId="31" fillId="22" borderId="18" xfId="53" applyNumberFormat="1" applyFont="1" applyFill="1" applyBorder="1" applyAlignment="1">
      <alignment horizontal="center" vertical="center" wrapText="1"/>
      <protection/>
    </xf>
    <xf numFmtId="49" fontId="31" fillId="22" borderId="17" xfId="53" applyNumberFormat="1" applyFont="1" applyFill="1" applyBorder="1" applyAlignment="1">
      <alignment horizontal="center" vertical="center" wrapText="1"/>
      <protection/>
    </xf>
    <xf numFmtId="49" fontId="28" fillId="22" borderId="17" xfId="53" applyNumberFormat="1" applyFont="1" applyFill="1" applyBorder="1" applyAlignment="1">
      <alignment horizontal="left" vertical="center" wrapText="1"/>
      <protection/>
    </xf>
    <xf numFmtId="49" fontId="31" fillId="0" borderId="17" xfId="53" applyNumberFormat="1" applyFont="1" applyFill="1" applyBorder="1" applyAlignment="1">
      <alignment horizontal="center" vertical="center" wrapText="1"/>
      <protection/>
    </xf>
    <xf numFmtId="49" fontId="28" fillId="0" borderId="17" xfId="53" applyNumberFormat="1" applyFont="1" applyFill="1" applyBorder="1" applyAlignment="1">
      <alignment horizontal="left" vertical="center" wrapText="1"/>
      <protection/>
    </xf>
    <xf numFmtId="180" fontId="31" fillId="0" borderId="18" xfId="53" applyNumberFormat="1" applyFont="1" applyFill="1" applyBorder="1" applyAlignment="1">
      <alignment horizontal="center" vertical="center" wrapText="1"/>
      <protection/>
    </xf>
    <xf numFmtId="49" fontId="28" fillId="0" borderId="17" xfId="53" applyNumberFormat="1" applyFont="1" applyFill="1" applyBorder="1" applyAlignment="1">
      <alignment horizontal="justify" vertical="center" wrapText="1"/>
      <protection/>
    </xf>
    <xf numFmtId="2" fontId="31" fillId="22" borderId="17" xfId="53" applyNumberFormat="1" applyFont="1" applyFill="1" applyBorder="1" applyAlignment="1">
      <alignment horizontal="center" vertical="center" wrapText="1"/>
      <protection/>
    </xf>
    <xf numFmtId="2" fontId="28" fillId="22" borderId="17" xfId="53" applyNumberFormat="1" applyFont="1" applyFill="1" applyBorder="1" applyAlignment="1">
      <alignment horizontal="justify" vertical="center" wrapText="1"/>
      <protection/>
    </xf>
    <xf numFmtId="189" fontId="31" fillId="22" borderId="17" xfId="53" applyNumberFormat="1" applyFont="1" applyFill="1" applyBorder="1" applyAlignment="1">
      <alignment horizontal="center" vertical="center" wrapText="1"/>
      <protection/>
    </xf>
    <xf numFmtId="2" fontId="31" fillId="0" borderId="17" xfId="53" applyNumberFormat="1" applyFont="1" applyFill="1" applyBorder="1" applyAlignment="1">
      <alignment horizontal="center" vertical="center" wrapText="1"/>
      <protection/>
    </xf>
    <xf numFmtId="2" fontId="28" fillId="0" borderId="17" xfId="53" applyNumberFormat="1" applyFont="1" applyFill="1" applyBorder="1" applyAlignment="1">
      <alignment horizontal="justify" vertical="center" wrapText="1"/>
      <protection/>
    </xf>
    <xf numFmtId="189" fontId="31" fillId="0" borderId="17" xfId="53" applyNumberFormat="1" applyFont="1" applyFill="1" applyBorder="1" applyAlignment="1">
      <alignment horizontal="center" vertical="center" wrapText="1"/>
      <protection/>
    </xf>
    <xf numFmtId="2" fontId="31" fillId="7" borderId="17" xfId="53" applyNumberFormat="1" applyFont="1" applyFill="1" applyBorder="1" applyAlignment="1">
      <alignment horizontal="center" vertical="center" wrapText="1"/>
      <protection/>
    </xf>
    <xf numFmtId="2" fontId="28" fillId="7" borderId="17" xfId="53" applyNumberFormat="1" applyFont="1" applyFill="1" applyBorder="1" applyAlignment="1">
      <alignment horizontal="justify" vertical="center" wrapText="1"/>
      <protection/>
    </xf>
    <xf numFmtId="2" fontId="27" fillId="24" borderId="13" xfId="53" applyNumberFormat="1" applyFont="1" applyFill="1" applyBorder="1" applyAlignment="1">
      <alignment horizontal="center" vertical="center" wrapText="1"/>
      <protection/>
    </xf>
    <xf numFmtId="2" fontId="30" fillId="24" borderId="13" xfId="53" applyNumberFormat="1" applyFont="1" applyFill="1" applyBorder="1" applyAlignment="1">
      <alignment horizontal="justify" vertical="center" wrapText="1"/>
      <protection/>
    </xf>
    <xf numFmtId="189" fontId="27" fillId="24" borderId="13" xfId="53" applyNumberFormat="1" applyFont="1" applyFill="1" applyBorder="1" applyAlignment="1">
      <alignment horizontal="center" vertical="center" wrapText="1"/>
      <protection/>
    </xf>
    <xf numFmtId="2" fontId="28" fillId="7" borderId="13" xfId="53" applyNumberFormat="1" applyFont="1" applyFill="1" applyBorder="1" applyAlignment="1">
      <alignment horizontal="justify" vertical="center" wrapText="1"/>
      <protection/>
    </xf>
    <xf numFmtId="49" fontId="31" fillId="0" borderId="13" xfId="53" applyNumberFormat="1" applyFont="1" applyBorder="1" applyAlignment="1">
      <alignment horizontal="center" vertical="center" wrapText="1"/>
      <protection/>
    </xf>
    <xf numFmtId="2" fontId="28" fillId="22" borderId="13" xfId="53" applyNumberFormat="1" applyFont="1" applyFill="1" applyBorder="1" applyAlignment="1">
      <alignment horizontal="justify" vertical="center" wrapText="1"/>
      <protection/>
    </xf>
    <xf numFmtId="2" fontId="28" fillId="0" borderId="13" xfId="53" applyNumberFormat="1" applyFont="1" applyFill="1" applyBorder="1" applyAlignment="1">
      <alignment horizontal="justify" vertical="center" wrapText="1"/>
      <protection/>
    </xf>
    <xf numFmtId="0" fontId="30" fillId="0" borderId="0" xfId="53" applyFont="1" applyAlignment="1">
      <alignment horizontal="center" vertical="center" wrapText="1"/>
      <protection/>
    </xf>
    <xf numFmtId="49" fontId="30" fillId="24" borderId="13" xfId="53" applyNumberFormat="1" applyFont="1" applyFill="1" applyBorder="1" applyAlignment="1">
      <alignment horizontal="justify" wrapText="1"/>
      <protection/>
    </xf>
    <xf numFmtId="0" fontId="30" fillId="0" borderId="0" xfId="53" applyFont="1" applyFill="1" applyAlignment="1">
      <alignment horizontal="center" vertical="center" wrapText="1"/>
      <protection/>
    </xf>
    <xf numFmtId="0" fontId="27" fillId="24" borderId="13" xfId="53" applyNumberFormat="1" applyFont="1" applyFill="1" applyBorder="1" applyAlignment="1">
      <alignment horizontal="center" vertical="center" wrapText="1"/>
      <protection/>
    </xf>
    <xf numFmtId="49" fontId="31" fillId="7" borderId="18" xfId="53" applyNumberFormat="1" applyFont="1" applyFill="1" applyBorder="1" applyAlignment="1">
      <alignment horizontal="center" vertical="center" wrapText="1"/>
      <protection/>
    </xf>
    <xf numFmtId="49" fontId="28" fillId="7" borderId="18" xfId="53" applyNumberFormat="1" applyFont="1" applyFill="1" applyBorder="1" applyAlignment="1">
      <alignment horizontal="left" vertical="center" wrapText="1"/>
      <protection/>
    </xf>
    <xf numFmtId="49" fontId="31" fillId="22" borderId="18" xfId="53" applyNumberFormat="1" applyFont="1" applyFill="1" applyBorder="1" applyAlignment="1">
      <alignment horizontal="center" vertical="center" wrapText="1"/>
      <protection/>
    </xf>
    <xf numFmtId="49" fontId="28" fillId="22" borderId="18" xfId="53" applyNumberFormat="1" applyFont="1" applyFill="1" applyBorder="1" applyAlignment="1">
      <alignment horizontal="left" vertical="center" wrapText="1"/>
      <protection/>
    </xf>
    <xf numFmtId="49" fontId="31" fillId="0" borderId="18" xfId="53" applyNumberFormat="1" applyFont="1" applyFill="1" applyBorder="1" applyAlignment="1">
      <alignment horizontal="center" vertical="center" wrapText="1"/>
      <protection/>
    </xf>
    <xf numFmtId="49" fontId="28" fillId="0" borderId="18" xfId="53" applyNumberFormat="1" applyFont="1" applyFill="1" applyBorder="1" applyAlignment="1">
      <alignment horizontal="left" vertical="center" wrapText="1"/>
      <protection/>
    </xf>
    <xf numFmtId="189" fontId="31" fillId="7" borderId="13" xfId="53" applyNumberFormat="1" applyFont="1" applyFill="1" applyBorder="1" applyAlignment="1">
      <alignment horizontal="center" vertical="center" wrapText="1"/>
      <protection/>
    </xf>
    <xf numFmtId="2" fontId="31" fillId="22" borderId="13" xfId="53" applyNumberFormat="1" applyFont="1" applyFill="1" applyBorder="1" applyAlignment="1">
      <alignment horizontal="left" vertical="center" wrapText="1"/>
      <protection/>
    </xf>
    <xf numFmtId="2" fontId="31" fillId="0" borderId="13" xfId="53" applyNumberFormat="1" applyFont="1" applyFill="1" applyBorder="1" applyAlignment="1">
      <alignment horizontal="left" vertical="center" wrapText="1"/>
      <protection/>
    </xf>
    <xf numFmtId="0" fontId="30" fillId="25" borderId="0" xfId="53" applyFont="1" applyFill="1" applyAlignment="1">
      <alignment horizontal="center" vertical="center" wrapText="1"/>
      <protection/>
    </xf>
    <xf numFmtId="2" fontId="31" fillId="25" borderId="19" xfId="53" applyNumberFormat="1" applyFont="1" applyFill="1" applyBorder="1" applyAlignment="1">
      <alignment horizontal="center" vertical="center" wrapText="1"/>
      <protection/>
    </xf>
    <xf numFmtId="2" fontId="28" fillId="25" borderId="19" xfId="53" applyNumberFormat="1" applyFont="1" applyFill="1" applyBorder="1" applyAlignment="1">
      <alignment horizontal="left" vertical="center" wrapText="1"/>
      <protection/>
    </xf>
    <xf numFmtId="180" fontId="31" fillId="25" borderId="19" xfId="53" applyNumberFormat="1" applyFont="1" applyFill="1" applyBorder="1" applyAlignment="1">
      <alignment horizontal="center" vertical="center" wrapText="1"/>
      <protection/>
    </xf>
    <xf numFmtId="2" fontId="31" fillId="22" borderId="19" xfId="53" applyNumberFormat="1" applyFont="1" applyFill="1" applyBorder="1" applyAlignment="1">
      <alignment horizontal="center" vertical="center" wrapText="1"/>
      <protection/>
    </xf>
    <xf numFmtId="2" fontId="28" fillId="22" borderId="19" xfId="53" applyNumberFormat="1" applyFont="1" applyFill="1" applyBorder="1" applyAlignment="1">
      <alignment horizontal="left" vertical="center" wrapText="1"/>
      <protection/>
    </xf>
    <xf numFmtId="180" fontId="31" fillId="22" borderId="19" xfId="53" applyNumberFormat="1" applyFont="1" applyFill="1" applyBorder="1" applyAlignment="1">
      <alignment horizontal="center" vertical="center" wrapText="1"/>
      <protection/>
    </xf>
    <xf numFmtId="49" fontId="31" fillId="7" borderId="19" xfId="53" applyNumberFormat="1" applyFont="1" applyFill="1" applyBorder="1" applyAlignment="1">
      <alignment horizontal="center" vertical="center" wrapText="1"/>
      <protection/>
    </xf>
    <xf numFmtId="49" fontId="28" fillId="7" borderId="19" xfId="53" applyNumberFormat="1" applyFont="1" applyFill="1" applyBorder="1" applyAlignment="1">
      <alignment horizontal="justify" vertical="center" wrapText="1"/>
      <protection/>
    </xf>
    <xf numFmtId="180" fontId="31" fillId="7" borderId="19" xfId="53" applyNumberFormat="1" applyFont="1" applyFill="1" applyBorder="1" applyAlignment="1">
      <alignment horizontal="center" vertical="center" wrapText="1"/>
      <protection/>
    </xf>
    <xf numFmtId="49" fontId="31" fillId="22" borderId="19" xfId="53" applyNumberFormat="1" applyFont="1" applyFill="1" applyBorder="1" applyAlignment="1">
      <alignment horizontal="center" vertical="center" wrapText="1"/>
      <protection/>
    </xf>
    <xf numFmtId="49" fontId="28" fillId="22" borderId="19" xfId="53" applyNumberFormat="1" applyFont="1" applyFill="1" applyBorder="1" applyAlignment="1">
      <alignment horizontal="justify" vertical="center" wrapText="1"/>
      <protection/>
    </xf>
    <xf numFmtId="49" fontId="31" fillId="25" borderId="19" xfId="53" applyNumberFormat="1" applyFont="1" applyFill="1" applyBorder="1" applyAlignment="1">
      <alignment horizontal="center" vertical="center" wrapText="1"/>
      <protection/>
    </xf>
    <xf numFmtId="49" fontId="28" fillId="25" borderId="19" xfId="53" applyNumberFormat="1" applyFont="1" applyFill="1" applyBorder="1" applyAlignment="1">
      <alignment horizontal="justify" vertical="center" wrapText="1"/>
      <protection/>
    </xf>
    <xf numFmtId="49" fontId="27" fillId="10" borderId="19" xfId="53" applyNumberFormat="1" applyFont="1" applyFill="1" applyBorder="1" applyAlignment="1">
      <alignment horizontal="center" vertical="center" wrapText="1"/>
      <protection/>
    </xf>
    <xf numFmtId="49" fontId="30" fillId="10" borderId="19" xfId="53" applyNumberFormat="1" applyFont="1" applyFill="1" applyBorder="1" applyAlignment="1">
      <alignment horizontal="justify" vertical="center" wrapText="1"/>
      <protection/>
    </xf>
    <xf numFmtId="180" fontId="27" fillId="10" borderId="19" xfId="53" applyNumberFormat="1" applyFont="1" applyFill="1" applyBorder="1" applyAlignment="1">
      <alignment horizontal="center" vertical="center" wrapText="1"/>
      <protection/>
    </xf>
    <xf numFmtId="0" fontId="34" fillId="0" borderId="0" xfId="53" applyFont="1" applyAlignment="1">
      <alignment horizontal="center" vertical="center" wrapText="1"/>
      <protection/>
    </xf>
    <xf numFmtId="49" fontId="27" fillId="24" borderId="19" xfId="53" applyNumberFormat="1" applyFont="1" applyFill="1" applyBorder="1" applyAlignment="1">
      <alignment horizontal="center" vertical="center" wrapText="1"/>
      <protection/>
    </xf>
    <xf numFmtId="49" fontId="30" fillId="24" borderId="19" xfId="53" applyNumberFormat="1" applyFont="1" applyFill="1" applyBorder="1" applyAlignment="1">
      <alignment horizontal="justify" vertical="center" wrapText="1"/>
      <protection/>
    </xf>
    <xf numFmtId="180" fontId="27" fillId="24" borderId="19" xfId="53" applyNumberFormat="1" applyFont="1" applyFill="1" applyBorder="1" applyAlignment="1">
      <alignment horizontal="center" vertical="center" wrapText="1"/>
      <protection/>
    </xf>
    <xf numFmtId="49" fontId="31" fillId="0" borderId="19" xfId="53" applyNumberFormat="1" applyFont="1" applyFill="1" applyBorder="1" applyAlignment="1">
      <alignment horizontal="center" vertical="center" wrapText="1"/>
      <protection/>
    </xf>
    <xf numFmtId="49" fontId="28" fillId="0" borderId="19" xfId="53" applyNumberFormat="1" applyFont="1" applyFill="1" applyBorder="1" applyAlignment="1">
      <alignment horizontal="justify" vertical="center" wrapText="1"/>
      <protection/>
    </xf>
    <xf numFmtId="180" fontId="31" fillId="0" borderId="19" xfId="53" applyNumberFormat="1" applyFont="1" applyFill="1" applyBorder="1" applyAlignment="1">
      <alignment horizontal="center" vertical="center" wrapText="1"/>
      <protection/>
    </xf>
    <xf numFmtId="49" fontId="27" fillId="6" borderId="19" xfId="53" applyNumberFormat="1" applyFont="1" applyFill="1" applyBorder="1" applyAlignment="1">
      <alignment horizontal="center" vertical="center" wrapText="1"/>
      <protection/>
    </xf>
    <xf numFmtId="49" fontId="30" fillId="6" borderId="19" xfId="53" applyNumberFormat="1" applyFont="1" applyFill="1" applyBorder="1" applyAlignment="1">
      <alignment horizontal="justify" vertical="center" wrapText="1"/>
      <protection/>
    </xf>
    <xf numFmtId="180" fontId="27" fillId="6" borderId="19" xfId="53" applyNumberFormat="1" applyFont="1" applyFill="1" applyBorder="1" applyAlignment="1">
      <alignment horizontal="center" vertical="center" wrapText="1"/>
      <protection/>
    </xf>
    <xf numFmtId="180" fontId="28" fillId="0" borderId="19" xfId="53" applyNumberFormat="1" applyFont="1" applyFill="1" applyBorder="1" applyAlignment="1">
      <alignment horizontal="center" vertical="center" wrapText="1"/>
      <protection/>
    </xf>
    <xf numFmtId="180" fontId="31" fillId="0" borderId="19" xfId="53" applyNumberFormat="1" applyFont="1" applyBorder="1" applyAlignment="1">
      <alignment horizontal="center" vertical="center" wrapText="1"/>
      <protection/>
    </xf>
    <xf numFmtId="0" fontId="30" fillId="10" borderId="20" xfId="53" applyFont="1" applyFill="1" applyBorder="1" applyAlignment="1">
      <alignment horizontal="center" vertical="center" wrapText="1"/>
      <protection/>
    </xf>
    <xf numFmtId="0" fontId="30" fillId="10" borderId="21" xfId="53" applyFont="1" applyFill="1" applyBorder="1" applyAlignment="1">
      <alignment horizontal="center" vertical="center" wrapText="1"/>
      <protection/>
    </xf>
    <xf numFmtId="0" fontId="30" fillId="10" borderId="22" xfId="53" applyFont="1" applyFill="1" applyBorder="1" applyAlignment="1">
      <alignment horizontal="center" vertical="center" wrapText="1"/>
      <protection/>
    </xf>
    <xf numFmtId="180" fontId="27" fillId="10" borderId="23" xfId="53" applyNumberFormat="1" applyFont="1" applyFill="1" applyBorder="1" applyAlignment="1">
      <alignment horizontal="center" vertical="center" wrapText="1"/>
      <protection/>
    </xf>
    <xf numFmtId="49" fontId="31" fillId="0" borderId="0" xfId="53" applyNumberFormat="1" applyFont="1" applyBorder="1" applyAlignment="1">
      <alignment horizontal="center" vertical="center" wrapText="1"/>
      <protection/>
    </xf>
    <xf numFmtId="0" fontId="28" fillId="0" borderId="0" xfId="53" applyFont="1" applyBorder="1" applyAlignment="1">
      <alignment horizontal="justify" vertical="center" wrapText="1"/>
      <protection/>
    </xf>
    <xf numFmtId="180" fontId="31" fillId="0" borderId="0" xfId="53" applyNumberFormat="1" applyFont="1" applyBorder="1" applyAlignment="1">
      <alignment horizontal="center" vertical="center" wrapText="1"/>
      <protection/>
    </xf>
    <xf numFmtId="49" fontId="31" fillId="0" borderId="0" xfId="53" applyNumberFormat="1" applyFont="1" applyAlignment="1">
      <alignment horizontal="center" vertical="center" wrapText="1"/>
      <protection/>
    </xf>
    <xf numFmtId="0" fontId="28" fillId="0" borderId="0" xfId="53" applyFont="1" applyAlignment="1">
      <alignment horizontal="justify" vertical="center" wrapText="1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left" vertical="center" wrapText="1"/>
      <protection/>
    </xf>
    <xf numFmtId="0" fontId="29" fillId="0" borderId="0" xfId="53" applyFont="1" applyAlignment="1">
      <alignment vertical="center" wrapText="1"/>
      <protection/>
    </xf>
    <xf numFmtId="0" fontId="29" fillId="0" borderId="0" xfId="53" applyFont="1" applyAlignment="1">
      <alignment horizontal="left"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31" fillId="0" borderId="12" xfId="53" applyFont="1" applyBorder="1" applyAlignment="1">
      <alignment horizontal="center" vertical="center" textRotation="90" wrapText="1"/>
      <protection/>
    </xf>
    <xf numFmtId="0" fontId="31" fillId="0" borderId="12" xfId="53" applyFont="1" applyBorder="1" applyAlignment="1">
      <alignment horizontal="center" vertical="center" wrapText="1"/>
      <protection/>
    </xf>
    <xf numFmtId="0" fontId="27" fillId="0" borderId="12" xfId="53" applyFont="1" applyBorder="1" applyAlignment="1">
      <alignment horizontal="center" vertical="center" wrapText="1"/>
      <protection/>
    </xf>
    <xf numFmtId="0" fontId="31" fillId="0" borderId="0" xfId="53" applyFont="1" applyFill="1" applyAlignment="1">
      <alignment horizontal="center" vertical="center" wrapText="1"/>
      <protection/>
    </xf>
    <xf numFmtId="0" fontId="31" fillId="0" borderId="13" xfId="53" applyFont="1" applyBorder="1" applyAlignment="1">
      <alignment horizontal="center" vertical="center" textRotation="90" wrapText="1"/>
      <protection/>
    </xf>
    <xf numFmtId="0" fontId="31" fillId="0" borderId="13" xfId="53" applyFont="1" applyBorder="1" applyAlignment="1">
      <alignment horizontal="center" vertical="center" wrapText="1"/>
      <protection/>
    </xf>
    <xf numFmtId="0" fontId="27" fillId="0" borderId="13" xfId="53" applyFont="1" applyBorder="1" applyAlignment="1">
      <alignment horizontal="center" vertical="center" wrapText="1"/>
      <protection/>
    </xf>
    <xf numFmtId="0" fontId="1" fillId="3" borderId="24" xfId="53" applyFont="1" applyFill="1" applyBorder="1" applyAlignment="1">
      <alignment horizontal="center" vertical="center" wrapText="1"/>
      <protection/>
    </xf>
    <xf numFmtId="0" fontId="1" fillId="3" borderId="25" xfId="53" applyFont="1" applyFill="1" applyBorder="1" applyAlignment="1">
      <alignment horizontal="center" vertical="center" wrapText="1"/>
      <protection/>
    </xf>
    <xf numFmtId="0" fontId="1" fillId="3" borderId="18" xfId="53" applyFont="1" applyFill="1" applyBorder="1" applyAlignment="1">
      <alignment horizontal="center" vertical="center" wrapText="1"/>
      <protection/>
    </xf>
    <xf numFmtId="180" fontId="1" fillId="3" borderId="13" xfId="53" applyNumberFormat="1" applyFont="1" applyFill="1" applyBorder="1" applyAlignment="1">
      <alignment horizontal="center" vertical="center" wrapText="1"/>
      <protection/>
    </xf>
    <xf numFmtId="49" fontId="27" fillId="10" borderId="13" xfId="53" applyNumberFormat="1" applyFont="1" applyFill="1" applyBorder="1" applyAlignment="1">
      <alignment horizontal="center" vertical="center" wrapText="1"/>
      <protection/>
    </xf>
    <xf numFmtId="0" fontId="27" fillId="10" borderId="13" xfId="53" applyNumberFormat="1" applyFont="1" applyFill="1" applyBorder="1" applyAlignment="1">
      <alignment horizontal="center" vertical="center" wrapText="1"/>
      <protection/>
    </xf>
    <xf numFmtId="0" fontId="30" fillId="10" borderId="13" xfId="53" applyNumberFormat="1" applyFont="1" applyFill="1" applyBorder="1" applyAlignment="1">
      <alignment horizontal="justify" vertical="center" wrapText="1"/>
      <protection/>
    </xf>
    <xf numFmtId="180" fontId="27" fillId="10" borderId="13" xfId="53" applyNumberFormat="1" applyFont="1" applyFill="1" applyBorder="1" applyAlignment="1">
      <alignment horizontal="center" vertical="center" wrapText="1"/>
      <protection/>
    </xf>
    <xf numFmtId="0" fontId="33" fillId="0" borderId="0" xfId="53" applyFont="1" applyFill="1" applyAlignment="1">
      <alignment horizontal="center" vertical="center" wrapText="1"/>
      <protection/>
    </xf>
    <xf numFmtId="49" fontId="27" fillId="24" borderId="13" xfId="53" applyNumberFormat="1" applyFont="1" applyFill="1" applyBorder="1" applyAlignment="1">
      <alignment horizontal="center" vertical="center" wrapText="1"/>
      <protection/>
    </xf>
    <xf numFmtId="49" fontId="30" fillId="24" borderId="13" xfId="53" applyNumberFormat="1" applyFont="1" applyFill="1" applyBorder="1" applyAlignment="1">
      <alignment horizontal="justify" vertical="center" wrapText="1"/>
      <protection/>
    </xf>
    <xf numFmtId="180" fontId="27" fillId="24" borderId="13" xfId="53" applyNumberFormat="1" applyFont="1" applyFill="1" applyBorder="1" applyAlignment="1">
      <alignment horizontal="center" vertical="center" wrapText="1"/>
      <protection/>
    </xf>
    <xf numFmtId="49" fontId="31" fillId="7" borderId="13" xfId="53" applyNumberFormat="1" applyFont="1" applyFill="1" applyBorder="1" applyAlignment="1">
      <alignment horizontal="center" vertical="center" wrapText="1"/>
      <protection/>
    </xf>
    <xf numFmtId="49" fontId="28" fillId="7" borderId="13" xfId="53" applyNumberFormat="1" applyFont="1" applyFill="1" applyBorder="1" applyAlignment="1">
      <alignment horizontal="justify" vertical="center" wrapText="1"/>
      <protection/>
    </xf>
    <xf numFmtId="180" fontId="31" fillId="7" borderId="13" xfId="53" applyNumberFormat="1" applyFont="1" applyFill="1" applyBorder="1" applyAlignment="1">
      <alignment horizontal="center" vertical="center" wrapText="1"/>
      <protection/>
    </xf>
    <xf numFmtId="49" fontId="31" fillId="22" borderId="13" xfId="53" applyNumberFormat="1" applyFont="1" applyFill="1" applyBorder="1" applyAlignment="1">
      <alignment horizontal="center" vertical="center" wrapText="1"/>
      <protection/>
    </xf>
    <xf numFmtId="49" fontId="28" fillId="22" borderId="13" xfId="53" applyNumberFormat="1" applyFont="1" applyFill="1" applyBorder="1" applyAlignment="1">
      <alignment horizontal="justify" vertical="center" wrapText="1"/>
      <protection/>
    </xf>
    <xf numFmtId="180" fontId="31" fillId="22" borderId="13" xfId="53" applyNumberFormat="1" applyFont="1" applyFill="1" applyBorder="1" applyAlignment="1">
      <alignment horizontal="center" vertical="center" wrapText="1"/>
      <protection/>
    </xf>
    <xf numFmtId="49" fontId="28" fillId="0" borderId="13" xfId="53" applyNumberFormat="1" applyFont="1" applyFill="1" applyBorder="1" applyAlignment="1">
      <alignment horizontal="justify" vertical="center" wrapText="1"/>
      <protection/>
    </xf>
    <xf numFmtId="180" fontId="31" fillId="0" borderId="13" xfId="53" applyNumberFormat="1" applyFont="1" applyFill="1" applyBorder="1" applyAlignment="1">
      <alignment horizontal="center" vertical="center" wrapText="1"/>
      <protection/>
    </xf>
    <xf numFmtId="0" fontId="27" fillId="24" borderId="13" xfId="53" applyNumberFormat="1" applyFont="1" applyFill="1" applyBorder="1" applyAlignment="1">
      <alignment horizontal="center" vertical="center" wrapText="1"/>
      <protection/>
    </xf>
    <xf numFmtId="180" fontId="31" fillId="0" borderId="13" xfId="53" applyNumberFormat="1" applyFont="1" applyBorder="1" applyAlignment="1">
      <alignment horizontal="center" vertical="center" wrapText="1"/>
      <protection/>
    </xf>
    <xf numFmtId="0" fontId="30" fillId="24" borderId="13" xfId="53" applyNumberFormat="1" applyFont="1" applyFill="1" applyBorder="1" applyAlignment="1">
      <alignment horizontal="justify" vertical="center" wrapText="1"/>
      <protection/>
    </xf>
    <xf numFmtId="0" fontId="31" fillId="7" borderId="13" xfId="53" applyNumberFormat="1" applyFont="1" applyFill="1" applyBorder="1" applyAlignment="1">
      <alignment horizontal="center" vertical="center" wrapText="1"/>
      <protection/>
    </xf>
    <xf numFmtId="0" fontId="28" fillId="7" borderId="13" xfId="53" applyNumberFormat="1" applyFont="1" applyFill="1" applyBorder="1" applyAlignment="1">
      <alignment horizontal="justify" vertical="center" wrapText="1"/>
      <protection/>
    </xf>
    <xf numFmtId="0" fontId="31" fillId="22" borderId="13" xfId="53" applyNumberFormat="1" applyFont="1" applyFill="1" applyBorder="1" applyAlignment="1">
      <alignment horizontal="center" vertical="center" wrapText="1"/>
      <protection/>
    </xf>
    <xf numFmtId="0" fontId="28" fillId="22" borderId="13" xfId="53" applyNumberFormat="1" applyFont="1" applyFill="1" applyBorder="1" applyAlignment="1">
      <alignment horizontal="justify" vertical="center" wrapText="1"/>
      <protection/>
    </xf>
    <xf numFmtId="0" fontId="31" fillId="0" borderId="13" xfId="53" applyNumberFormat="1" applyFont="1" applyFill="1" applyBorder="1" applyAlignment="1">
      <alignment horizontal="center" vertical="center" wrapText="1"/>
      <protection/>
    </xf>
    <xf numFmtId="0" fontId="28" fillId="0" borderId="13" xfId="53" applyNumberFormat="1" applyFont="1" applyFill="1" applyBorder="1" applyAlignment="1">
      <alignment horizontal="justify" vertical="center" wrapText="1"/>
      <protection/>
    </xf>
    <xf numFmtId="0" fontId="1" fillId="3" borderId="13" xfId="53" applyFont="1" applyFill="1" applyBorder="1" applyAlignment="1">
      <alignment horizontal="center" vertical="center" wrapText="1"/>
      <protection/>
    </xf>
    <xf numFmtId="49" fontId="30" fillId="10" borderId="13" xfId="53" applyNumberFormat="1" applyFont="1" applyFill="1" applyBorder="1" applyAlignment="1">
      <alignment horizontal="justify" vertical="center" wrapText="1"/>
      <protection/>
    </xf>
    <xf numFmtId="0" fontId="27" fillId="0" borderId="0" xfId="53" applyFont="1" applyFill="1" applyAlignment="1">
      <alignment horizontal="center" vertical="center" wrapText="1"/>
      <protection/>
    </xf>
    <xf numFmtId="49" fontId="31" fillId="7" borderId="18" xfId="53" applyNumberFormat="1" applyFont="1" applyFill="1" applyBorder="1" applyAlignment="1">
      <alignment horizontal="center" vertical="center" wrapText="1"/>
      <protection/>
    </xf>
    <xf numFmtId="49" fontId="28" fillId="7" borderId="18" xfId="53" applyNumberFormat="1" applyFont="1" applyFill="1" applyBorder="1" applyAlignment="1">
      <alignment horizontal="justify" vertical="center" wrapText="1"/>
      <protection/>
    </xf>
    <xf numFmtId="49" fontId="31" fillId="22" borderId="18" xfId="53" applyNumberFormat="1" applyFont="1" applyFill="1" applyBorder="1" applyAlignment="1">
      <alignment horizontal="center" vertical="center" wrapText="1"/>
      <protection/>
    </xf>
    <xf numFmtId="49" fontId="28" fillId="22" borderId="18" xfId="53" applyNumberFormat="1" applyFont="1" applyFill="1" applyBorder="1" applyAlignment="1">
      <alignment horizontal="justify" vertical="center" wrapText="1"/>
      <protection/>
    </xf>
    <xf numFmtId="0" fontId="31" fillId="25" borderId="13" xfId="53" applyNumberFormat="1" applyFont="1" applyFill="1" applyBorder="1" applyAlignment="1">
      <alignment horizontal="center" vertical="center" wrapText="1"/>
      <protection/>
    </xf>
    <xf numFmtId="49" fontId="31" fillId="25" borderId="18" xfId="53" applyNumberFormat="1" applyFont="1" applyFill="1" applyBorder="1" applyAlignment="1">
      <alignment horizontal="center" vertical="center" wrapText="1"/>
      <protection/>
    </xf>
    <xf numFmtId="49" fontId="28" fillId="25" borderId="18" xfId="53" applyNumberFormat="1" applyFont="1" applyFill="1" applyBorder="1" applyAlignment="1">
      <alignment horizontal="justify" vertical="center" wrapText="1"/>
      <protection/>
    </xf>
    <xf numFmtId="180" fontId="31" fillId="25" borderId="13" xfId="53" applyNumberFormat="1" applyFont="1" applyFill="1" applyBorder="1" applyAlignment="1">
      <alignment horizontal="center" vertical="center" wrapText="1"/>
      <protection/>
    </xf>
    <xf numFmtId="49" fontId="31" fillId="0" borderId="18" xfId="53" applyNumberFormat="1" applyFont="1" applyFill="1" applyBorder="1" applyAlignment="1">
      <alignment horizontal="center" vertical="center" wrapText="1"/>
      <protection/>
    </xf>
    <xf numFmtId="49" fontId="28" fillId="0" borderId="13" xfId="53" applyNumberFormat="1" applyFont="1" applyBorder="1" applyAlignment="1">
      <alignment horizontal="justify" vertical="center" wrapText="1"/>
      <protection/>
    </xf>
    <xf numFmtId="0" fontId="37" fillId="0" borderId="0" xfId="53" applyFont="1" applyFill="1" applyAlignment="1">
      <alignment horizontal="center" vertical="center" wrapText="1"/>
      <protection/>
    </xf>
    <xf numFmtId="0" fontId="31" fillId="0" borderId="13" xfId="53" applyNumberFormat="1" applyFont="1" applyBorder="1" applyAlignment="1">
      <alignment horizontal="center" vertical="center" wrapText="1"/>
      <protection/>
    </xf>
    <xf numFmtId="49" fontId="31" fillId="25" borderId="13" xfId="53" applyNumberFormat="1" applyFont="1" applyFill="1" applyBorder="1" applyAlignment="1">
      <alignment horizontal="center" vertical="center" wrapText="1"/>
      <protection/>
    </xf>
    <xf numFmtId="49" fontId="28" fillId="25" borderId="13" xfId="53" applyNumberFormat="1" applyFont="1" applyFill="1" applyBorder="1" applyAlignment="1">
      <alignment horizontal="justify" vertical="center" wrapText="1"/>
      <protection/>
    </xf>
    <xf numFmtId="2" fontId="31" fillId="25" borderId="13" xfId="53" applyNumberFormat="1" applyFont="1" applyFill="1" applyBorder="1" applyAlignment="1">
      <alignment horizontal="center" vertical="center" wrapText="1"/>
      <protection/>
    </xf>
    <xf numFmtId="2" fontId="31" fillId="25" borderId="13" xfId="53" applyNumberFormat="1" applyFont="1" applyFill="1" applyBorder="1" applyAlignment="1">
      <alignment horizontal="left" vertical="center" wrapText="1"/>
      <protection/>
    </xf>
    <xf numFmtId="189" fontId="31" fillId="25" borderId="13" xfId="53" applyNumberFormat="1" applyFont="1" applyFill="1" applyBorder="1" applyAlignment="1">
      <alignment horizontal="center" vertical="center" wrapText="1"/>
      <protection/>
    </xf>
    <xf numFmtId="49" fontId="31" fillId="0" borderId="24" xfId="53" applyNumberFormat="1" applyFont="1" applyFill="1" applyBorder="1" applyAlignment="1">
      <alignment horizontal="center" vertical="center" wrapText="1"/>
      <protection/>
    </xf>
    <xf numFmtId="49" fontId="31" fillId="22" borderId="24" xfId="53" applyNumberFormat="1" applyFont="1" applyFill="1" applyBorder="1" applyAlignment="1">
      <alignment horizontal="center" vertical="center" wrapText="1"/>
      <protection/>
    </xf>
    <xf numFmtId="49" fontId="27" fillId="10" borderId="24" xfId="53" applyNumberFormat="1" applyFont="1" applyFill="1" applyBorder="1" applyAlignment="1">
      <alignment horizontal="center" vertical="center" wrapText="1"/>
      <protection/>
    </xf>
    <xf numFmtId="0" fontId="27" fillId="10" borderId="24" xfId="53" applyNumberFormat="1" applyFont="1" applyFill="1" applyBorder="1" applyAlignment="1">
      <alignment horizontal="center" vertical="center" wrapText="1"/>
      <protection/>
    </xf>
    <xf numFmtId="0" fontId="30" fillId="10" borderId="24" xfId="53" applyNumberFormat="1" applyFont="1" applyFill="1" applyBorder="1" applyAlignment="1">
      <alignment horizontal="justify" vertical="center" wrapText="1"/>
      <protection/>
    </xf>
    <xf numFmtId="0" fontId="27" fillId="24" borderId="24" xfId="53" applyNumberFormat="1" applyFont="1" applyFill="1" applyBorder="1" applyAlignment="1">
      <alignment horizontal="center" vertical="center" wrapText="1"/>
      <protection/>
    </xf>
    <xf numFmtId="49" fontId="27" fillId="24" borderId="24" xfId="53" applyNumberFormat="1" applyFont="1" applyFill="1" applyBorder="1" applyAlignment="1">
      <alignment horizontal="center" vertical="center" wrapText="1"/>
      <protection/>
    </xf>
    <xf numFmtId="49" fontId="30" fillId="24" borderId="24" xfId="53" applyNumberFormat="1" applyFont="1" applyFill="1" applyBorder="1" applyAlignment="1">
      <alignment horizontal="justify" vertical="center" wrapText="1"/>
      <protection/>
    </xf>
    <xf numFmtId="0" fontId="31" fillId="7" borderId="24" xfId="53" applyNumberFormat="1" applyFont="1" applyFill="1" applyBorder="1" applyAlignment="1">
      <alignment horizontal="center" vertical="center" wrapText="1"/>
      <protection/>
    </xf>
    <xf numFmtId="49" fontId="31" fillId="7" borderId="24" xfId="53" applyNumberFormat="1" applyFont="1" applyFill="1" applyBorder="1" applyAlignment="1">
      <alignment horizontal="center" vertical="center" wrapText="1"/>
      <protection/>
    </xf>
    <xf numFmtId="49" fontId="28" fillId="7" borderId="24" xfId="53" applyNumberFormat="1" applyFont="1" applyFill="1" applyBorder="1" applyAlignment="1">
      <alignment horizontal="justify" vertical="center" wrapText="1"/>
      <protection/>
    </xf>
    <xf numFmtId="0" fontId="31" fillId="22" borderId="24" xfId="53" applyNumberFormat="1" applyFont="1" applyFill="1" applyBorder="1" applyAlignment="1">
      <alignment horizontal="center" vertical="center" wrapText="1"/>
      <protection/>
    </xf>
    <xf numFmtId="49" fontId="28" fillId="22" borderId="24" xfId="53" applyNumberFormat="1" applyFont="1" applyFill="1" applyBorder="1" applyAlignment="1">
      <alignment horizontal="justify" vertical="center" wrapText="1"/>
      <protection/>
    </xf>
    <xf numFmtId="0" fontId="31" fillId="0" borderId="24" xfId="53" applyNumberFormat="1" applyFont="1" applyFill="1" applyBorder="1" applyAlignment="1">
      <alignment horizontal="center" vertical="center" wrapText="1"/>
      <protection/>
    </xf>
    <xf numFmtId="49" fontId="28" fillId="0" borderId="24" xfId="53" applyNumberFormat="1" applyFont="1" applyFill="1" applyBorder="1" applyAlignment="1">
      <alignment horizontal="justify" vertical="center" wrapText="1"/>
      <protection/>
    </xf>
    <xf numFmtId="0" fontId="27" fillId="6" borderId="24" xfId="53" applyNumberFormat="1" applyFont="1" applyFill="1" applyBorder="1" applyAlignment="1">
      <alignment horizontal="center" vertical="center" wrapText="1"/>
      <protection/>
    </xf>
    <xf numFmtId="49" fontId="27" fillId="6" borderId="24" xfId="53" applyNumberFormat="1" applyFont="1" applyFill="1" applyBorder="1" applyAlignment="1">
      <alignment horizontal="center" vertical="center" wrapText="1"/>
      <protection/>
    </xf>
    <xf numFmtId="49" fontId="30" fillId="6" borderId="24" xfId="53" applyNumberFormat="1" applyFont="1" applyFill="1" applyBorder="1" applyAlignment="1">
      <alignment horizontal="justify" vertical="center" wrapText="1"/>
      <protection/>
    </xf>
    <xf numFmtId="180" fontId="27" fillId="6" borderId="13" xfId="53" applyNumberFormat="1" applyFont="1" applyFill="1" applyBorder="1" applyAlignment="1">
      <alignment horizontal="center" vertical="center" wrapText="1"/>
      <protection/>
    </xf>
    <xf numFmtId="0" fontId="27" fillId="10" borderId="13" xfId="53" applyFont="1" applyFill="1" applyBorder="1" applyAlignment="1">
      <alignment horizontal="center" vertical="center" wrapText="1"/>
      <protection/>
    </xf>
    <xf numFmtId="49" fontId="30" fillId="10" borderId="18" xfId="53" applyNumberFormat="1" applyFont="1" applyFill="1" applyBorder="1" applyAlignment="1">
      <alignment horizontal="justify" vertical="center" wrapText="1"/>
      <protection/>
    </xf>
    <xf numFmtId="0" fontId="27" fillId="24" borderId="16" xfId="53" applyFont="1" applyFill="1" applyBorder="1" applyAlignment="1">
      <alignment horizontal="center" vertical="center" wrapText="1"/>
      <protection/>
    </xf>
    <xf numFmtId="49" fontId="27" fillId="24" borderId="16" xfId="53" applyNumberFormat="1" applyFont="1" applyFill="1" applyBorder="1" applyAlignment="1">
      <alignment horizontal="center" vertical="center" wrapText="1"/>
      <protection/>
    </xf>
    <xf numFmtId="49" fontId="30" fillId="24" borderId="26" xfId="53" applyNumberFormat="1" applyFont="1" applyFill="1" applyBorder="1" applyAlignment="1">
      <alignment horizontal="justify" vertical="center" wrapText="1"/>
      <protection/>
    </xf>
    <xf numFmtId="202" fontId="28" fillId="7" borderId="13" xfId="53" applyNumberFormat="1" applyFont="1" applyFill="1" applyBorder="1" applyAlignment="1">
      <alignment horizontal="justify" vertical="center" wrapText="1"/>
      <protection/>
    </xf>
    <xf numFmtId="202" fontId="28" fillId="22" borderId="13" xfId="53" applyNumberFormat="1" applyFont="1" applyFill="1" applyBorder="1" applyAlignment="1">
      <alignment horizontal="justify" vertical="center" wrapText="1"/>
      <protection/>
    </xf>
    <xf numFmtId="49" fontId="31" fillId="24" borderId="13" xfId="53" applyNumberFormat="1" applyFont="1" applyFill="1" applyBorder="1" applyAlignment="1">
      <alignment horizontal="center" vertical="center" wrapText="1"/>
      <protection/>
    </xf>
    <xf numFmtId="49" fontId="28" fillId="0" borderId="13" xfId="53" applyNumberFormat="1" applyFont="1" applyFill="1" applyBorder="1" applyAlignment="1">
      <alignment horizontal="left" vertical="center" wrapText="1"/>
      <protection/>
    </xf>
    <xf numFmtId="180" fontId="30" fillId="10" borderId="13" xfId="53" applyNumberFormat="1" applyFont="1" applyFill="1" applyBorder="1" applyAlignment="1">
      <alignment horizontal="center" vertical="center" wrapText="1"/>
      <protection/>
    </xf>
    <xf numFmtId="180" fontId="30" fillId="24" borderId="13" xfId="53" applyNumberFormat="1" applyFont="1" applyFill="1" applyBorder="1" applyAlignment="1">
      <alignment horizontal="center" vertical="center" wrapText="1"/>
      <protection/>
    </xf>
    <xf numFmtId="49" fontId="1" fillId="3" borderId="24" xfId="53" applyNumberFormat="1" applyFont="1" applyFill="1" applyBorder="1" applyAlignment="1">
      <alignment horizontal="center" vertical="center" wrapText="1"/>
      <protection/>
    </xf>
    <xf numFmtId="49" fontId="1" fillId="3" borderId="25" xfId="53" applyNumberFormat="1" applyFont="1" applyFill="1" applyBorder="1" applyAlignment="1">
      <alignment horizontal="center" vertical="center" wrapText="1"/>
      <protection/>
    </xf>
    <xf numFmtId="49" fontId="1" fillId="3" borderId="18" xfId="53" applyNumberFormat="1" applyFont="1" applyFill="1" applyBorder="1" applyAlignment="1">
      <alignment horizontal="center" vertical="center" wrapText="1"/>
      <protection/>
    </xf>
    <xf numFmtId="0" fontId="34" fillId="0" borderId="0" xfId="53" applyFont="1" applyFill="1" applyAlignment="1">
      <alignment horizontal="center" vertical="center" wrapText="1"/>
      <protection/>
    </xf>
    <xf numFmtId="49" fontId="31" fillId="10" borderId="13" xfId="53" applyNumberFormat="1" applyFont="1" applyFill="1" applyBorder="1" applyAlignment="1">
      <alignment horizontal="center" vertical="center" wrapText="1"/>
      <protection/>
    </xf>
    <xf numFmtId="180" fontId="31" fillId="10" borderId="13" xfId="53" applyNumberFormat="1" applyFont="1" applyFill="1" applyBorder="1" applyAlignment="1">
      <alignment horizontal="center" vertical="center" wrapText="1"/>
      <protection/>
    </xf>
    <xf numFmtId="180" fontId="31" fillId="24" borderId="13" xfId="53" applyNumberFormat="1" applyFont="1" applyFill="1" applyBorder="1" applyAlignment="1">
      <alignment horizontal="center" vertical="center" wrapText="1"/>
      <protection/>
    </xf>
    <xf numFmtId="0" fontId="38" fillId="3" borderId="13" xfId="53" applyFont="1" applyFill="1" applyBorder="1" applyAlignment="1">
      <alignment horizontal="center" vertical="center" wrapText="1"/>
      <protection/>
    </xf>
    <xf numFmtId="180" fontId="38" fillId="3" borderId="13" xfId="53" applyNumberFormat="1" applyFont="1" applyFill="1" applyBorder="1" applyAlignment="1">
      <alignment horizontal="center" vertical="center" wrapText="1"/>
      <protection/>
    </xf>
    <xf numFmtId="0" fontId="27" fillId="24" borderId="13" xfId="53" applyFont="1" applyFill="1" applyBorder="1" applyAlignment="1">
      <alignment horizontal="center" vertical="center" wrapText="1"/>
      <protection/>
    </xf>
    <xf numFmtId="0" fontId="31" fillId="7" borderId="13" xfId="53" applyFont="1" applyFill="1" applyBorder="1" applyAlignment="1">
      <alignment horizontal="center" vertical="center" wrapText="1"/>
      <protection/>
    </xf>
    <xf numFmtId="0" fontId="31" fillId="22" borderId="13" xfId="53" applyFont="1" applyFill="1" applyBorder="1" applyAlignment="1">
      <alignment horizontal="center" vertical="center" wrapText="1"/>
      <protection/>
    </xf>
    <xf numFmtId="1" fontId="31" fillId="22" borderId="13" xfId="53" applyNumberFormat="1" applyFont="1" applyFill="1" applyBorder="1" applyAlignment="1">
      <alignment horizontal="center" vertical="center" wrapText="1"/>
      <protection/>
    </xf>
    <xf numFmtId="2" fontId="31" fillId="22" borderId="13" xfId="53" applyNumberFormat="1" applyFont="1" applyFill="1" applyBorder="1" applyAlignment="1">
      <alignment horizontal="center" vertical="center" wrapText="1"/>
      <protection/>
    </xf>
    <xf numFmtId="2" fontId="28" fillId="22" borderId="13" xfId="53" applyNumberFormat="1" applyFont="1" applyFill="1" applyBorder="1" applyAlignment="1">
      <alignment horizontal="justify" vertical="center" wrapText="1"/>
      <protection/>
    </xf>
    <xf numFmtId="189" fontId="31" fillId="22" borderId="13" xfId="53" applyNumberFormat="1" applyFont="1" applyFill="1" applyBorder="1" applyAlignment="1">
      <alignment horizontal="center" vertical="center" wrapText="1"/>
      <protection/>
    </xf>
    <xf numFmtId="0" fontId="31" fillId="0" borderId="13" xfId="53" applyFont="1" applyFill="1" applyBorder="1" applyAlignment="1">
      <alignment horizontal="center" vertical="center" wrapText="1"/>
      <protection/>
    </xf>
    <xf numFmtId="49" fontId="30" fillId="10" borderId="13" xfId="53" applyNumberFormat="1" applyFont="1" applyFill="1" applyBorder="1" applyAlignment="1">
      <alignment horizontal="center" vertical="center" wrapText="1"/>
      <protection/>
    </xf>
    <xf numFmtId="189" fontId="27" fillId="10" borderId="13" xfId="53" applyNumberFormat="1" applyFont="1" applyFill="1" applyBorder="1" applyAlignment="1">
      <alignment horizontal="center" vertical="center" wrapText="1"/>
      <protection/>
    </xf>
    <xf numFmtId="0" fontId="30" fillId="24" borderId="13" xfId="53" applyNumberFormat="1" applyFont="1" applyFill="1" applyBorder="1" applyAlignment="1">
      <alignment horizontal="center" vertical="center" wrapText="1"/>
      <protection/>
    </xf>
    <xf numFmtId="49" fontId="30" fillId="24" borderId="13" xfId="53" applyNumberFormat="1" applyFont="1" applyFill="1" applyBorder="1" applyAlignment="1">
      <alignment horizontal="center" vertical="center" wrapText="1"/>
      <protection/>
    </xf>
    <xf numFmtId="189" fontId="27" fillId="24" borderId="13" xfId="53" applyNumberFormat="1" applyFont="1" applyFill="1" applyBorder="1" applyAlignment="1">
      <alignment horizontal="center" vertical="center" wrapText="1"/>
      <protection/>
    </xf>
    <xf numFmtId="189" fontId="31" fillId="7" borderId="13" xfId="53" applyNumberFormat="1" applyFont="1" applyFill="1" applyBorder="1" applyAlignment="1">
      <alignment horizontal="center" vertical="center" wrapText="1"/>
      <protection/>
    </xf>
    <xf numFmtId="189" fontId="31" fillId="0" borderId="13" xfId="53" applyNumberFormat="1" applyFont="1" applyFill="1" applyBorder="1" applyAlignment="1">
      <alignment horizontal="center" vertical="center" wrapText="1"/>
      <protection/>
    </xf>
    <xf numFmtId="0" fontId="31" fillId="0" borderId="0" xfId="53" applyNumberFormat="1" applyFont="1" applyFill="1" applyAlignment="1">
      <alignment horizontal="center" vertical="center" wrapText="1"/>
      <protection/>
    </xf>
    <xf numFmtId="49" fontId="28" fillId="0" borderId="0" xfId="53" applyNumberFormat="1" applyFont="1" applyFill="1" applyAlignment="1">
      <alignment horizontal="center" vertical="center" wrapText="1"/>
      <protection/>
    </xf>
    <xf numFmtId="0" fontId="30" fillId="10" borderId="13" xfId="53" applyFont="1" applyFill="1" applyBorder="1" applyAlignment="1">
      <alignment horizontal="justify" vertical="center" wrapText="1"/>
      <protection/>
    </xf>
    <xf numFmtId="0" fontId="28" fillId="22" borderId="13" xfId="53" applyNumberFormat="1" applyFont="1" applyFill="1" applyBorder="1" applyAlignment="1">
      <alignment horizontal="left" vertical="center" wrapText="1"/>
      <protection/>
    </xf>
    <xf numFmtId="49" fontId="31" fillId="22" borderId="27" xfId="53" applyNumberFormat="1" applyFont="1" applyFill="1" applyBorder="1" applyAlignment="1">
      <alignment horizontal="center" vertical="center" wrapText="1"/>
      <protection/>
    </xf>
    <xf numFmtId="49" fontId="31" fillId="22" borderId="28" xfId="53" applyNumberFormat="1" applyFont="1" applyFill="1" applyBorder="1" applyAlignment="1">
      <alignment horizontal="center" vertical="center" wrapText="1"/>
      <protection/>
    </xf>
    <xf numFmtId="49" fontId="31" fillId="0" borderId="19" xfId="53" applyNumberFormat="1" applyFont="1" applyFill="1" applyBorder="1" applyAlignment="1">
      <alignment horizontal="center" vertical="center" wrapText="1"/>
      <protection/>
    </xf>
    <xf numFmtId="2" fontId="31" fillId="0" borderId="13" xfId="53" applyNumberFormat="1" applyFont="1" applyFill="1" applyBorder="1" applyAlignment="1">
      <alignment horizontal="center" vertical="center" wrapText="1"/>
      <protection/>
    </xf>
    <xf numFmtId="2" fontId="28" fillId="0" borderId="13" xfId="53" applyNumberFormat="1" applyFont="1" applyFill="1" applyBorder="1" applyAlignment="1">
      <alignment horizontal="justify" vertical="center" wrapText="1"/>
      <protection/>
    </xf>
    <xf numFmtId="49" fontId="31" fillId="22" borderId="19" xfId="53" applyNumberFormat="1" applyFont="1" applyFill="1" applyBorder="1" applyAlignment="1">
      <alignment horizontal="center" vertical="center" wrapText="1"/>
      <protection/>
    </xf>
    <xf numFmtId="0" fontId="31" fillId="22" borderId="27" xfId="53" applyNumberFormat="1" applyFont="1" applyFill="1" applyBorder="1" applyAlignment="1">
      <alignment horizontal="center" vertical="center" wrapText="1"/>
      <protection/>
    </xf>
    <xf numFmtId="0" fontId="33" fillId="0" borderId="0" xfId="53" applyNumberFormat="1" applyFont="1" applyFill="1" applyAlignment="1">
      <alignment horizontal="center" vertical="center" wrapText="1"/>
      <protection/>
    </xf>
    <xf numFmtId="0" fontId="31" fillId="0" borderId="27" xfId="53" applyNumberFormat="1" applyFont="1" applyFill="1" applyBorder="1" applyAlignment="1">
      <alignment horizontal="center" vertical="center" wrapText="1"/>
      <protection/>
    </xf>
    <xf numFmtId="2" fontId="28" fillId="0" borderId="13" xfId="53" applyNumberFormat="1" applyFont="1" applyFill="1" applyBorder="1" applyAlignment="1">
      <alignment horizontal="left" vertical="center" wrapText="1"/>
      <protection/>
    </xf>
    <xf numFmtId="2" fontId="31" fillId="7" borderId="13" xfId="53" applyNumberFormat="1" applyFont="1" applyFill="1" applyBorder="1" applyAlignment="1">
      <alignment horizontal="center" vertical="center" wrapText="1"/>
      <protection/>
    </xf>
    <xf numFmtId="2" fontId="28" fillId="7" borderId="13" xfId="53" applyNumberFormat="1" applyFont="1" applyFill="1" applyBorder="1" applyAlignment="1">
      <alignment horizontal="justify" vertical="center" wrapText="1"/>
      <protection/>
    </xf>
    <xf numFmtId="0" fontId="30" fillId="24" borderId="13" xfId="53" applyFont="1" applyFill="1" applyBorder="1" applyAlignment="1">
      <alignment horizontal="justify" vertical="center" wrapText="1"/>
      <protection/>
    </xf>
    <xf numFmtId="0" fontId="28" fillId="7" borderId="13" xfId="53" applyFont="1" applyFill="1" applyBorder="1" applyAlignment="1">
      <alignment horizontal="justify" vertical="center" wrapText="1"/>
      <protection/>
    </xf>
    <xf numFmtId="0" fontId="28" fillId="22" borderId="13" xfId="53" applyFont="1" applyFill="1" applyBorder="1" applyAlignment="1">
      <alignment horizontal="justify" vertical="center" wrapText="1"/>
      <protection/>
    </xf>
    <xf numFmtId="2" fontId="27" fillId="10" borderId="13" xfId="53" applyNumberFormat="1" applyFont="1" applyFill="1" applyBorder="1" applyAlignment="1">
      <alignment horizontal="center" vertical="center" wrapText="1"/>
      <protection/>
    </xf>
    <xf numFmtId="2" fontId="30" fillId="10" borderId="13" xfId="53" applyNumberFormat="1" applyFont="1" applyFill="1" applyBorder="1" applyAlignment="1">
      <alignment horizontal="justify" vertical="center" wrapText="1"/>
      <protection/>
    </xf>
    <xf numFmtId="2" fontId="27" fillId="24" borderId="13" xfId="53" applyNumberFormat="1" applyFont="1" applyFill="1" applyBorder="1" applyAlignment="1">
      <alignment horizontal="center" vertical="center" wrapText="1"/>
      <protection/>
    </xf>
    <xf numFmtId="2" fontId="30" fillId="24" borderId="13" xfId="53" applyNumberFormat="1" applyFont="1" applyFill="1" applyBorder="1" applyAlignment="1">
      <alignment horizontal="justify" vertical="center" wrapText="1"/>
      <protection/>
    </xf>
    <xf numFmtId="2" fontId="28" fillId="22" borderId="13" xfId="53" applyNumberFormat="1" applyFont="1" applyFill="1" applyBorder="1" applyAlignment="1">
      <alignment horizontal="left" vertical="center" wrapText="1"/>
      <protection/>
    </xf>
    <xf numFmtId="2" fontId="31" fillId="0" borderId="13" xfId="53" applyNumberFormat="1" applyFont="1" applyFill="1" applyBorder="1" applyAlignment="1">
      <alignment horizontal="left" vertical="center" wrapText="1"/>
      <protection/>
    </xf>
    <xf numFmtId="1" fontId="31" fillId="7" borderId="13" xfId="53" applyNumberFormat="1" applyFont="1" applyFill="1" applyBorder="1" applyAlignment="1">
      <alignment horizontal="center" vertical="center" wrapText="1"/>
      <protection/>
    </xf>
    <xf numFmtId="0" fontId="30" fillId="25" borderId="0" xfId="53" applyFont="1" applyFill="1" applyAlignment="1">
      <alignment horizontal="center" vertical="center" wrapText="1"/>
      <protection/>
    </xf>
    <xf numFmtId="0" fontId="28" fillId="25" borderId="0" xfId="53" applyFont="1" applyFill="1" applyAlignment="1">
      <alignment horizontal="center" vertical="center" wrapText="1"/>
      <protection/>
    </xf>
    <xf numFmtId="2" fontId="28" fillId="25" borderId="13" xfId="53" applyNumberFormat="1" applyFont="1" applyFill="1" applyBorder="1" applyAlignment="1">
      <alignment horizontal="left" vertical="center" wrapText="1"/>
      <protection/>
    </xf>
    <xf numFmtId="2" fontId="31" fillId="22" borderId="19" xfId="53" applyNumberFormat="1" applyFont="1" applyFill="1" applyBorder="1" applyAlignment="1">
      <alignment horizontal="center" vertical="center" wrapText="1"/>
      <protection/>
    </xf>
    <xf numFmtId="2" fontId="28" fillId="22" borderId="19" xfId="53" applyNumberFormat="1" applyFont="1" applyFill="1" applyBorder="1" applyAlignment="1">
      <alignment horizontal="justify" vertical="center" wrapText="1"/>
      <protection/>
    </xf>
    <xf numFmtId="2" fontId="31" fillId="25" borderId="19" xfId="53" applyNumberFormat="1" applyFont="1" applyFill="1" applyBorder="1" applyAlignment="1">
      <alignment horizontal="center" vertical="center" wrapText="1"/>
      <protection/>
    </xf>
    <xf numFmtId="2" fontId="28" fillId="25" borderId="19" xfId="53" applyNumberFormat="1" applyFont="1" applyFill="1" applyBorder="1" applyAlignment="1">
      <alignment horizontal="justify" vertical="center" wrapText="1"/>
      <protection/>
    </xf>
    <xf numFmtId="0" fontId="30" fillId="10" borderId="23" xfId="53" applyFont="1" applyFill="1" applyBorder="1" applyAlignment="1">
      <alignment horizontal="center" vertical="center" wrapText="1"/>
      <protection/>
    </xf>
    <xf numFmtId="180" fontId="3" fillId="10" borderId="23" xfId="53" applyNumberFormat="1" applyFont="1" applyFill="1" applyBorder="1" applyAlignment="1">
      <alignment horizontal="center" vertical="center" wrapText="1"/>
      <protection/>
    </xf>
    <xf numFmtId="0" fontId="28" fillId="0" borderId="0" xfId="53" applyFont="1" applyFill="1" applyAlignment="1">
      <alignment horizontal="justify" vertical="center" wrapText="1"/>
      <protection/>
    </xf>
    <xf numFmtId="49" fontId="31" fillId="0" borderId="0" xfId="53" applyNumberFormat="1" applyFont="1" applyBorder="1" applyAlignment="1">
      <alignment horizontal="center" vertical="center" wrapText="1"/>
      <protection/>
    </xf>
    <xf numFmtId="49" fontId="31" fillId="0" borderId="0" xfId="53" applyNumberFormat="1" applyFont="1" applyAlignment="1">
      <alignment horizontal="center" vertical="center" wrapText="1"/>
      <protection/>
    </xf>
    <xf numFmtId="0" fontId="31" fillId="0" borderId="0" xfId="53" applyFont="1" applyAlignment="1">
      <alignment horizontal="center" vertical="center" wrapText="1"/>
      <protection/>
    </xf>
    <xf numFmtId="0" fontId="28" fillId="0" borderId="0" xfId="53" applyFont="1" applyAlignment="1">
      <alignment horizontal="justify" vertical="center" wrapText="1"/>
      <protection/>
    </xf>
    <xf numFmtId="180" fontId="31" fillId="0" borderId="0" xfId="53" applyNumberFormat="1" applyFont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2,3 с поправкой " xfId="53"/>
    <cellStyle name="Обычный_Приложение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3248025</xdr:colOff>
      <xdr:row>0</xdr:row>
      <xdr:rowOff>57150</xdr:rowOff>
    </xdr:from>
    <xdr:to>
      <xdr:col>2</xdr:col>
      <xdr:colOff>828675</xdr:colOff>
      <xdr:row>5</xdr:row>
      <xdr:rowOff>9525</xdr:rowOff>
    </xdr:to>
    <xdr:sp>
      <xdr:nvSpPr>
        <xdr:cNvPr id="1" name="Rectangle 3"/>
        <xdr:cNvSpPr>
          <a:spLocks/>
        </xdr:cNvSpPr>
      </xdr:nvSpPr>
      <xdr:spPr>
        <a:xfrm>
          <a:off x="3248025" y="57150"/>
          <a:ext cx="256222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1
к решению  Собрания депутатов МО "Котлас"
от  "18" сентября 2015 года  № 123-н
"О внесении изменений в решение "О бюджете муниципального образования "Котлас" на 2015 год и на плановый период 2016 и 2017 годов"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5715000" y="0"/>
          <a:ext cx="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Приложение 3
</a:t>
          </a:r>
          <a:r>
            <a:rPr lang="en-US" cap="none" sz="8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800" b="0" i="0" u="none" baseline="0">
              <a:solidFill>
                <a:srgbClr val="000000"/>
              </a:solidFill>
            </a:rPr>
            <a:t>от  "25"  июня 2009 года №____________
</a:t>
          </a:r>
          <a:r>
            <a:rPr lang="en-US" cap="none" sz="800" b="0" i="0" u="none" baseline="0">
              <a:solidFill>
                <a:srgbClr val="000000"/>
              </a:solidFill>
            </a:rPr>
            <a:t>"О внесении изменений в решение " О бюджете муниципального образования "Котлас" на 2009 год"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sp>
      <xdr:nvSpPr>
        <xdr:cNvPr id="2" name="Rectangle 13"/>
        <xdr:cNvSpPr>
          <a:spLocks/>
        </xdr:cNvSpPr>
      </xdr:nvSpPr>
      <xdr:spPr>
        <a:xfrm>
          <a:off x="5715000" y="0"/>
          <a:ext cx="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Приложение 3
</a:t>
          </a:r>
          <a:r>
            <a:rPr lang="en-US" cap="none" sz="8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800" b="0" i="0" u="none" baseline="0">
              <a:solidFill>
                <a:srgbClr val="000000"/>
              </a:solidFill>
            </a:rPr>
            <a:t>от  "25"  июня 2009 года №____________
</a:t>
          </a:r>
          <a:r>
            <a:rPr lang="en-US" cap="none" sz="800" b="0" i="0" u="none" baseline="0">
              <a:solidFill>
                <a:srgbClr val="000000"/>
              </a:solidFill>
            </a:rPr>
            <a:t>"О внесении изменений в решение " О бюджете муниципального образования "Котлас" на 2009 год"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4562475</xdr:colOff>
      <xdr:row>0</xdr:row>
      <xdr:rowOff>28575</xdr:rowOff>
    </xdr:from>
    <xdr:to>
      <xdr:col>7</xdr:col>
      <xdr:colOff>19050</xdr:colOff>
      <xdr:row>2</xdr:row>
      <xdr:rowOff>723900</xdr:rowOff>
    </xdr:to>
    <xdr:sp>
      <xdr:nvSpPr>
        <xdr:cNvPr id="3" name="Rectangle 7"/>
        <xdr:cNvSpPr>
          <a:spLocks/>
        </xdr:cNvSpPr>
      </xdr:nvSpPr>
      <xdr:spPr>
        <a:xfrm>
          <a:off x="5667375" y="28575"/>
          <a:ext cx="29718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2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 "18 " сентября 2015 года №____________
</a:t>
          </a:r>
          <a:r>
            <a:rPr lang="en-US" cap="none" sz="1000" b="0" i="0" u="none" baseline="0">
              <a:solidFill>
                <a:srgbClr val="000000"/>
              </a:solidFill>
            </a:rPr>
            <a:t>"О внесении изменений в решение о бюджете муниципального образования "Котлас" на 2015 год и на плановый период 2016 и 2017 годов"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sp>
      <xdr:nvSpPr>
        <xdr:cNvPr id="4" name="Rectangle 1"/>
        <xdr:cNvSpPr>
          <a:spLocks/>
        </xdr:cNvSpPr>
      </xdr:nvSpPr>
      <xdr:spPr>
        <a:xfrm>
          <a:off x="5715000" y="0"/>
          <a:ext cx="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Приложение 3
</a:t>
          </a:r>
          <a:r>
            <a:rPr lang="en-US" cap="none" sz="8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800" b="0" i="0" u="none" baseline="0">
              <a:solidFill>
                <a:srgbClr val="000000"/>
              </a:solidFill>
            </a:rPr>
            <a:t>от  "25"  июня 2009 года №____________
</a:t>
          </a:r>
          <a:r>
            <a:rPr lang="en-US" cap="none" sz="800" b="0" i="0" u="none" baseline="0">
              <a:solidFill>
                <a:srgbClr val="000000"/>
              </a:solidFill>
            </a:rPr>
            <a:t>"О внесении изменений в решение " О бюджете муниципального образования "Котлас" на 2009 год"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sp>
      <xdr:nvSpPr>
        <xdr:cNvPr id="5" name="Rectangle 13"/>
        <xdr:cNvSpPr>
          <a:spLocks/>
        </xdr:cNvSpPr>
      </xdr:nvSpPr>
      <xdr:spPr>
        <a:xfrm>
          <a:off x="5715000" y="0"/>
          <a:ext cx="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Приложение 3
</a:t>
          </a:r>
          <a:r>
            <a:rPr lang="en-US" cap="none" sz="8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800" b="0" i="0" u="none" baseline="0">
              <a:solidFill>
                <a:srgbClr val="000000"/>
              </a:solidFill>
            </a:rPr>
            <a:t>от  "25"  июня 2009 года №____________
</a:t>
          </a:r>
          <a:r>
            <a:rPr lang="en-US" cap="none" sz="800" b="0" i="0" u="none" baseline="0">
              <a:solidFill>
                <a:srgbClr val="000000"/>
              </a:solidFill>
            </a:rPr>
            <a:t>"О внесении изменений в решение " О бюджете муниципального образования "Котлас" на 2009 год"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4562475</xdr:colOff>
      <xdr:row>0</xdr:row>
      <xdr:rowOff>28575</xdr:rowOff>
    </xdr:from>
    <xdr:to>
      <xdr:col>7</xdr:col>
      <xdr:colOff>19050</xdr:colOff>
      <xdr:row>2</xdr:row>
      <xdr:rowOff>723900</xdr:rowOff>
    </xdr:to>
    <xdr:sp>
      <xdr:nvSpPr>
        <xdr:cNvPr id="6" name="Rectangle 7"/>
        <xdr:cNvSpPr>
          <a:spLocks/>
        </xdr:cNvSpPr>
      </xdr:nvSpPr>
      <xdr:spPr>
        <a:xfrm>
          <a:off x="5667375" y="28575"/>
          <a:ext cx="29718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2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 "18 " сентября 2015 года №____________
</a:t>
          </a:r>
          <a:r>
            <a:rPr lang="en-US" cap="none" sz="1000" b="0" i="0" u="none" baseline="0">
              <a:solidFill>
                <a:srgbClr val="000000"/>
              </a:solidFill>
            </a:rPr>
            <a:t>"О внесении изменений в решение о бюджете муниципального образования "Котлас" на 2015 год и на плановый период 2016 и 2017 годов"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sp>
      <xdr:nvSpPr>
        <xdr:cNvPr id="7" name="Rectangle 1"/>
        <xdr:cNvSpPr>
          <a:spLocks/>
        </xdr:cNvSpPr>
      </xdr:nvSpPr>
      <xdr:spPr>
        <a:xfrm>
          <a:off x="5715000" y="0"/>
          <a:ext cx="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Приложение 3
</a:t>
          </a:r>
          <a:r>
            <a:rPr lang="en-US" cap="none" sz="8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800" b="0" i="0" u="none" baseline="0">
              <a:solidFill>
                <a:srgbClr val="000000"/>
              </a:solidFill>
            </a:rPr>
            <a:t>от  "25"  июня 2009 года №____________
</a:t>
          </a:r>
          <a:r>
            <a:rPr lang="en-US" cap="none" sz="800" b="0" i="0" u="none" baseline="0">
              <a:solidFill>
                <a:srgbClr val="000000"/>
              </a:solidFill>
            </a:rPr>
            <a:t>"О внесении изменений в решение " О бюджете муниципального образования "Котлас" на 2009 год"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sp>
      <xdr:nvSpPr>
        <xdr:cNvPr id="8" name="Rectangle 13"/>
        <xdr:cNvSpPr>
          <a:spLocks/>
        </xdr:cNvSpPr>
      </xdr:nvSpPr>
      <xdr:spPr>
        <a:xfrm>
          <a:off x="5715000" y="0"/>
          <a:ext cx="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Приложение 3
</a:t>
          </a:r>
          <a:r>
            <a:rPr lang="en-US" cap="none" sz="8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800" b="0" i="0" u="none" baseline="0">
              <a:solidFill>
                <a:srgbClr val="000000"/>
              </a:solidFill>
            </a:rPr>
            <a:t>от  "25"  июня 2009 года №____________
</a:t>
          </a:r>
          <a:r>
            <a:rPr lang="en-US" cap="none" sz="800" b="0" i="0" u="none" baseline="0">
              <a:solidFill>
                <a:srgbClr val="000000"/>
              </a:solidFill>
            </a:rPr>
            <a:t>"О внесении изменений в решение " О бюджете муниципального образования "Котлас" на 2009 год"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4562475</xdr:colOff>
      <xdr:row>0</xdr:row>
      <xdr:rowOff>28575</xdr:rowOff>
    </xdr:from>
    <xdr:to>
      <xdr:col>7</xdr:col>
      <xdr:colOff>19050</xdr:colOff>
      <xdr:row>2</xdr:row>
      <xdr:rowOff>723900</xdr:rowOff>
    </xdr:to>
    <xdr:sp>
      <xdr:nvSpPr>
        <xdr:cNvPr id="9" name="Rectangle 7"/>
        <xdr:cNvSpPr>
          <a:spLocks/>
        </xdr:cNvSpPr>
      </xdr:nvSpPr>
      <xdr:spPr>
        <a:xfrm>
          <a:off x="5667375" y="28575"/>
          <a:ext cx="29718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2
к решению  Собрания депутатов МО "Котлас"
от  "18 " сентября 2015 года № 123-н
"О внесении изменений в решение о бюджете муниципального образования "Котлас" на 2015 год и на плановый период 2016 и 2017 годов"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5</xdr:row>
      <xdr:rowOff>85725</xdr:rowOff>
    </xdr:to>
    <xdr:sp>
      <xdr:nvSpPr>
        <xdr:cNvPr id="1" name="Rectangle 5"/>
        <xdr:cNvSpPr>
          <a:spLocks/>
        </xdr:cNvSpPr>
      </xdr:nvSpPr>
      <xdr:spPr>
        <a:xfrm>
          <a:off x="5848350" y="0"/>
          <a:ext cx="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5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"10"сентября  2009 года №_______
</a:t>
          </a:r>
          <a:r>
            <a:rPr lang="en-US" cap="none" sz="1000" b="0" i="0" u="none" baseline="0">
              <a:solidFill>
                <a:srgbClr val="000000"/>
              </a:solidFill>
            </a:rPr>
            <a:t>"О внесении изменений в решение " О бюджете муниципального образования "Котлас" на 2009год"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819150</xdr:colOff>
      <xdr:row>6</xdr:row>
      <xdr:rowOff>104775</xdr:rowOff>
    </xdr:to>
    <xdr:sp>
      <xdr:nvSpPr>
        <xdr:cNvPr id="2" name="Rectangle 7"/>
        <xdr:cNvSpPr>
          <a:spLocks/>
        </xdr:cNvSpPr>
      </xdr:nvSpPr>
      <xdr:spPr>
        <a:xfrm>
          <a:off x="5848350" y="0"/>
          <a:ext cx="8191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3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 "18 " июня 2015 года №____________
</a:t>
          </a:r>
          <a:r>
            <a:rPr lang="en-US" cap="none" sz="1000" b="0" i="0" u="none" baseline="0">
              <a:solidFill>
                <a:srgbClr val="000000"/>
              </a:solidFill>
            </a:rPr>
            <a:t>"О внесении изменений в решение о бюджете муниципального образования "Котлас" на 2015 год и на плановый период 2016 и 2017 годов"
</a:t>
          </a:r>
        </a:p>
      </xdr:txBody>
    </xdr:sp>
    <xdr:clientData/>
  </xdr:twoCellAnchor>
  <xdr:twoCellAnchor>
    <xdr:from>
      <xdr:col>4</xdr:col>
      <xdr:colOff>3810000</xdr:colOff>
      <xdr:row>0</xdr:row>
      <xdr:rowOff>0</xdr:rowOff>
    </xdr:from>
    <xdr:to>
      <xdr:col>7</xdr:col>
      <xdr:colOff>857250</xdr:colOff>
      <xdr:row>6</xdr:row>
      <xdr:rowOff>104775</xdr:rowOff>
    </xdr:to>
    <xdr:sp>
      <xdr:nvSpPr>
        <xdr:cNvPr id="3" name="Rectangle 7"/>
        <xdr:cNvSpPr>
          <a:spLocks/>
        </xdr:cNvSpPr>
      </xdr:nvSpPr>
      <xdr:spPr>
        <a:xfrm>
          <a:off x="5257800" y="0"/>
          <a:ext cx="32194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3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 "18 " сентября 2015 года №____________
</a:t>
          </a:r>
          <a:r>
            <a:rPr lang="en-US" cap="none" sz="1000" b="0" i="0" u="none" baseline="0">
              <a:solidFill>
                <a:srgbClr val="000000"/>
              </a:solidFill>
            </a:rPr>
            <a:t>"О внесении изменений в решение о бюджете муниципального образования "Котлас" на 2015 год и на плановый период 2016 и 2017 годов"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5</xdr:row>
      <xdr:rowOff>85725</xdr:rowOff>
    </xdr:to>
    <xdr:sp>
      <xdr:nvSpPr>
        <xdr:cNvPr id="4" name="Rectangle 5"/>
        <xdr:cNvSpPr>
          <a:spLocks/>
        </xdr:cNvSpPr>
      </xdr:nvSpPr>
      <xdr:spPr>
        <a:xfrm>
          <a:off x="5848350" y="0"/>
          <a:ext cx="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5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"10"сентября  2009 года №_______
</a:t>
          </a:r>
          <a:r>
            <a:rPr lang="en-US" cap="none" sz="1000" b="0" i="0" u="none" baseline="0">
              <a:solidFill>
                <a:srgbClr val="000000"/>
              </a:solidFill>
            </a:rPr>
            <a:t>"О внесении изменений в решение " О бюджете муниципального образования "Котлас" на 2009год"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819150</xdr:colOff>
      <xdr:row>6</xdr:row>
      <xdr:rowOff>104775</xdr:rowOff>
    </xdr:to>
    <xdr:sp>
      <xdr:nvSpPr>
        <xdr:cNvPr id="5" name="Rectangle 7"/>
        <xdr:cNvSpPr>
          <a:spLocks/>
        </xdr:cNvSpPr>
      </xdr:nvSpPr>
      <xdr:spPr>
        <a:xfrm>
          <a:off x="5848350" y="0"/>
          <a:ext cx="8191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3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 "18 " июня 2015 года №____________
</a:t>
          </a:r>
          <a:r>
            <a:rPr lang="en-US" cap="none" sz="1000" b="0" i="0" u="none" baseline="0">
              <a:solidFill>
                <a:srgbClr val="000000"/>
              </a:solidFill>
            </a:rPr>
            <a:t>"О внесении изменений в решение о бюджете муниципального образования "Котлас" на 2015 год и на плановый период 2016 и 2017 годов"
</a:t>
          </a:r>
        </a:p>
      </xdr:txBody>
    </xdr:sp>
    <xdr:clientData/>
  </xdr:twoCellAnchor>
  <xdr:twoCellAnchor>
    <xdr:from>
      <xdr:col>4</xdr:col>
      <xdr:colOff>3810000</xdr:colOff>
      <xdr:row>0</xdr:row>
      <xdr:rowOff>0</xdr:rowOff>
    </xdr:from>
    <xdr:to>
      <xdr:col>7</xdr:col>
      <xdr:colOff>857250</xdr:colOff>
      <xdr:row>6</xdr:row>
      <xdr:rowOff>104775</xdr:rowOff>
    </xdr:to>
    <xdr:sp>
      <xdr:nvSpPr>
        <xdr:cNvPr id="6" name="Rectangle 7"/>
        <xdr:cNvSpPr>
          <a:spLocks/>
        </xdr:cNvSpPr>
      </xdr:nvSpPr>
      <xdr:spPr>
        <a:xfrm>
          <a:off x="5257800" y="0"/>
          <a:ext cx="32194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3
к решению  Собрания депутатов МО "Котлас"
от  "18 " сентября 2015 года № 123-н
"О внесении изменений в решение о бюджете муниципального образования "Котлас" на 2015 год и на плановый период 2016 и 2017 годов"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H7" sqref="H7"/>
    </sheetView>
  </sheetViews>
  <sheetFormatPr defaultColWidth="9.140625" defaultRowHeight="12.75"/>
  <cols>
    <col min="1" max="1" width="52.8515625" style="0" customWidth="1"/>
    <col min="2" max="2" width="21.8515625" style="0" customWidth="1"/>
    <col min="3" max="3" width="12.5742187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45.75" customHeight="1">
      <c r="A5" s="5"/>
      <c r="B5" s="4"/>
      <c r="C5" s="4"/>
    </row>
    <row r="6" spans="1:3" ht="16.5" customHeight="1">
      <c r="A6" s="26" t="s">
        <v>23</v>
      </c>
      <c r="B6" s="26"/>
      <c r="C6" s="26"/>
    </row>
    <row r="7" spans="1:3" ht="18.75" customHeight="1">
      <c r="A7" s="26" t="s">
        <v>46</v>
      </c>
      <c r="B7" s="26"/>
      <c r="C7" s="26"/>
    </row>
    <row r="8" spans="1:3" ht="7.5" customHeight="1">
      <c r="A8" s="6"/>
      <c r="B8" s="6"/>
      <c r="C8" s="6"/>
    </row>
    <row r="9" spans="1:3" ht="27" customHeight="1">
      <c r="A9" s="7" t="s">
        <v>0</v>
      </c>
      <c r="B9" s="8" t="s">
        <v>1</v>
      </c>
      <c r="C9" s="8" t="s">
        <v>4</v>
      </c>
    </row>
    <row r="10" spans="1:3" ht="22.5" customHeight="1">
      <c r="A10" s="21" t="s">
        <v>8</v>
      </c>
      <c r="B10" s="9" t="s">
        <v>7</v>
      </c>
      <c r="C10" s="10">
        <f>SUM(C12,-C14)</f>
        <v>43839.399999999994</v>
      </c>
    </row>
    <row r="11" spans="1:3" ht="25.5">
      <c r="A11" s="17" t="s">
        <v>24</v>
      </c>
      <c r="B11" s="11" t="s">
        <v>25</v>
      </c>
      <c r="C11" s="12">
        <f>150000+150000</f>
        <v>300000</v>
      </c>
    </row>
    <row r="12" spans="1:3" ht="25.5">
      <c r="A12" s="17" t="s">
        <v>9</v>
      </c>
      <c r="B12" s="11" t="s">
        <v>12</v>
      </c>
      <c r="C12" s="13">
        <f>C11</f>
        <v>300000</v>
      </c>
    </row>
    <row r="13" spans="1:3" ht="25.5">
      <c r="A13" s="18" t="s">
        <v>26</v>
      </c>
      <c r="B13" s="11" t="s">
        <v>27</v>
      </c>
      <c r="C13" s="13">
        <f>106000+150000+160.6</f>
        <v>256160.6</v>
      </c>
    </row>
    <row r="14" spans="1:3" ht="25.5">
      <c r="A14" s="18" t="s">
        <v>10</v>
      </c>
      <c r="B14" s="11" t="s">
        <v>11</v>
      </c>
      <c r="C14" s="13">
        <f>C13</f>
        <v>256160.6</v>
      </c>
    </row>
    <row r="15" spans="1:3" ht="26.25" customHeight="1">
      <c r="A15" s="22" t="s">
        <v>14</v>
      </c>
      <c r="B15" s="14" t="s">
        <v>13</v>
      </c>
      <c r="C15" s="15">
        <f>SUM(C18,-C21)</f>
        <v>0</v>
      </c>
    </row>
    <row r="16" spans="1:3" ht="26.25" customHeight="1">
      <c r="A16" s="23" t="s">
        <v>38</v>
      </c>
      <c r="B16" s="11" t="s">
        <v>39</v>
      </c>
      <c r="C16" s="12">
        <f>C17</f>
        <v>64000</v>
      </c>
    </row>
    <row r="17" spans="1:3" ht="39.75" customHeight="1">
      <c r="A17" s="17" t="s">
        <v>28</v>
      </c>
      <c r="B17" s="11" t="s">
        <v>40</v>
      </c>
      <c r="C17" s="12">
        <f>C18</f>
        <v>64000</v>
      </c>
    </row>
    <row r="18" spans="1:3" ht="39" customHeight="1">
      <c r="A18" s="17" t="s">
        <v>15</v>
      </c>
      <c r="B18" s="11" t="s">
        <v>41</v>
      </c>
      <c r="C18" s="13">
        <v>64000</v>
      </c>
    </row>
    <row r="19" spans="1:3" ht="36.75" customHeight="1">
      <c r="A19" s="17" t="s">
        <v>47</v>
      </c>
      <c r="B19" s="11"/>
      <c r="C19" s="13">
        <v>64000</v>
      </c>
    </row>
    <row r="20" spans="1:3" ht="39" customHeight="1">
      <c r="A20" s="17" t="s">
        <v>29</v>
      </c>
      <c r="B20" s="11" t="s">
        <v>42</v>
      </c>
      <c r="C20" s="13">
        <f>C21</f>
        <v>64000</v>
      </c>
    </row>
    <row r="21" spans="1:3" ht="39" customHeight="1">
      <c r="A21" s="17" t="s">
        <v>43</v>
      </c>
      <c r="B21" s="11" t="s">
        <v>44</v>
      </c>
      <c r="C21" s="13">
        <v>64000</v>
      </c>
    </row>
    <row r="22" spans="1:3" ht="32.25" customHeight="1">
      <c r="A22" s="17" t="s">
        <v>48</v>
      </c>
      <c r="B22" s="11"/>
      <c r="C22" s="13">
        <v>64000</v>
      </c>
    </row>
    <row r="23" spans="1:3" ht="27" customHeight="1">
      <c r="A23" s="24" t="s">
        <v>45</v>
      </c>
      <c r="B23" s="16" t="s">
        <v>16</v>
      </c>
      <c r="C23" s="15">
        <f>SUM(C24,C28)</f>
        <v>22057.600000000093</v>
      </c>
    </row>
    <row r="24" spans="1:3" ht="15" customHeight="1">
      <c r="A24" s="17" t="s">
        <v>2</v>
      </c>
      <c r="B24" s="11" t="s">
        <v>17</v>
      </c>
      <c r="C24" s="13">
        <f>-1718904.9-C12-C18</f>
        <v>-2082904.9</v>
      </c>
    </row>
    <row r="25" spans="1:3" ht="13.5" customHeight="1">
      <c r="A25" s="17" t="s">
        <v>30</v>
      </c>
      <c r="B25" s="11" t="s">
        <v>31</v>
      </c>
      <c r="C25" s="13">
        <f>C24</f>
        <v>-2082904.9</v>
      </c>
    </row>
    <row r="26" spans="1:3" ht="13.5" customHeight="1">
      <c r="A26" s="17" t="s">
        <v>32</v>
      </c>
      <c r="B26" s="11" t="s">
        <v>33</v>
      </c>
      <c r="C26" s="13">
        <f>C24</f>
        <v>-2082904.9</v>
      </c>
    </row>
    <row r="27" spans="1:3" ht="25.5" customHeight="1">
      <c r="A27" s="17" t="s">
        <v>5</v>
      </c>
      <c r="B27" s="11" t="s">
        <v>18</v>
      </c>
      <c r="C27" s="13">
        <f>C24</f>
        <v>-2082904.9</v>
      </c>
    </row>
    <row r="28" spans="1:3" ht="15" customHeight="1">
      <c r="A28" s="17" t="s">
        <v>3</v>
      </c>
      <c r="B28" s="11" t="s">
        <v>19</v>
      </c>
      <c r="C28" s="13">
        <f>1784801.9+C14+C21</f>
        <v>2104962.5</v>
      </c>
    </row>
    <row r="29" spans="1:3" ht="15.75" customHeight="1">
      <c r="A29" s="17" t="s">
        <v>34</v>
      </c>
      <c r="B29" s="11" t="s">
        <v>35</v>
      </c>
      <c r="C29" s="13">
        <f>C28</f>
        <v>2104962.5</v>
      </c>
    </row>
    <row r="30" spans="1:3" ht="14.25" customHeight="1">
      <c r="A30" s="17" t="s">
        <v>36</v>
      </c>
      <c r="B30" s="11" t="s">
        <v>37</v>
      </c>
      <c r="C30" s="13">
        <f>C28</f>
        <v>2104962.5</v>
      </c>
    </row>
    <row r="31" spans="1:3" ht="25.5" customHeight="1">
      <c r="A31" s="17" t="s">
        <v>6</v>
      </c>
      <c r="B31" s="11" t="s">
        <v>20</v>
      </c>
      <c r="C31" s="13">
        <f>C28</f>
        <v>2104962.5</v>
      </c>
    </row>
    <row r="32" spans="1:3" ht="27.75" customHeight="1">
      <c r="A32" s="25" t="s">
        <v>21</v>
      </c>
      <c r="B32" s="19" t="s">
        <v>22</v>
      </c>
      <c r="C32" s="20">
        <f>SUM(C10,C15,C23)</f>
        <v>65897.00000000009</v>
      </c>
    </row>
    <row r="33" spans="1:3" ht="12.75" hidden="1">
      <c r="A33" s="1"/>
      <c r="B33" s="1"/>
      <c r="C33" s="1"/>
    </row>
    <row r="34" spans="1:3" ht="12.75">
      <c r="A34" s="1"/>
      <c r="B34" s="1"/>
      <c r="C34" s="1"/>
    </row>
    <row r="35" spans="1:3" ht="12.75">
      <c r="A35" s="2"/>
      <c r="B35" s="1"/>
      <c r="C35" s="1"/>
    </row>
    <row r="36" spans="1:3" ht="12.75">
      <c r="A36" s="2"/>
      <c r="B36" s="2"/>
      <c r="C36" s="2"/>
    </row>
    <row r="37" spans="1:3" ht="12.75">
      <c r="A37" s="2"/>
      <c r="C37" s="3"/>
    </row>
  </sheetData>
  <mergeCells count="2">
    <mergeCell ref="A7:C7"/>
    <mergeCell ref="A6:C6"/>
  </mergeCells>
  <printOptions/>
  <pageMargins left="0.984251968503937" right="0.5905511811023623" top="0.5905511811023623" bottom="0.5905511811023623" header="0.5118110236220472" footer="0.2362204724409449"/>
  <pageSetup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R709"/>
  <sheetViews>
    <sheetView zoomScale="115" zoomScaleNormal="115" workbookViewId="0" topLeftCell="A1">
      <selection activeCell="K31" sqref="I31:K31"/>
    </sheetView>
  </sheetViews>
  <sheetFormatPr defaultColWidth="9.140625" defaultRowHeight="12.75"/>
  <cols>
    <col min="1" max="1" width="5.57421875" style="40" customWidth="1"/>
    <col min="2" max="2" width="7.00390625" style="40" customWidth="1"/>
    <col min="3" max="3" width="4.00390625" style="40" customWidth="1"/>
    <col min="4" max="4" width="69.140625" style="194" customWidth="1"/>
    <col min="5" max="5" width="12.7109375" style="34" customWidth="1"/>
    <col min="6" max="6" width="14.00390625" style="34" customWidth="1"/>
    <col min="7" max="7" width="16.8515625" style="34" customWidth="1"/>
    <col min="8" max="16384" width="9.140625" style="30" customWidth="1"/>
  </cols>
  <sheetData>
    <row r="1" spans="1:7" ht="12.75">
      <c r="A1" s="27"/>
      <c r="B1" s="27"/>
      <c r="C1" s="27"/>
      <c r="D1" s="28"/>
      <c r="E1" s="29"/>
      <c r="F1" s="29"/>
      <c r="G1" s="29"/>
    </row>
    <row r="2" spans="1:7" ht="12">
      <c r="A2" s="27"/>
      <c r="B2" s="27"/>
      <c r="C2" s="27"/>
      <c r="D2" s="31"/>
      <c r="E2" s="32"/>
      <c r="F2" s="32"/>
      <c r="G2" s="32"/>
    </row>
    <row r="3" spans="1:4" ht="65.25" customHeight="1">
      <c r="A3" s="27"/>
      <c r="B3" s="27"/>
      <c r="C3" s="27"/>
      <c r="D3" s="33"/>
    </row>
    <row r="4" spans="1:7" ht="40.5" customHeight="1">
      <c r="A4" s="35" t="s">
        <v>49</v>
      </c>
      <c r="B4" s="35"/>
      <c r="C4" s="35"/>
      <c r="D4" s="35"/>
      <c r="E4" s="35"/>
      <c r="F4" s="35"/>
      <c r="G4" s="35"/>
    </row>
    <row r="5" spans="1:7" ht="12.75">
      <c r="A5" s="27"/>
      <c r="B5" s="27"/>
      <c r="C5" s="27"/>
      <c r="D5" s="36"/>
      <c r="E5" s="30"/>
      <c r="G5" s="30" t="s">
        <v>50</v>
      </c>
    </row>
    <row r="6" spans="1:7" s="40" customFormat="1" ht="10.5" customHeight="1">
      <c r="A6" s="37" t="s">
        <v>51</v>
      </c>
      <c r="B6" s="37" t="s">
        <v>52</v>
      </c>
      <c r="C6" s="37" t="s">
        <v>53</v>
      </c>
      <c r="D6" s="38" t="s">
        <v>54</v>
      </c>
      <c r="E6" s="39" t="s">
        <v>55</v>
      </c>
      <c r="F6" s="39" t="s">
        <v>56</v>
      </c>
      <c r="G6" s="39" t="s">
        <v>57</v>
      </c>
    </row>
    <row r="7" spans="1:7" s="40" customFormat="1" ht="10.5">
      <c r="A7" s="41"/>
      <c r="B7" s="41"/>
      <c r="C7" s="41"/>
      <c r="D7" s="42"/>
      <c r="E7" s="43"/>
      <c r="F7" s="43"/>
      <c r="G7" s="43"/>
    </row>
    <row r="8" spans="1:7" s="40" customFormat="1" ht="10.5">
      <c r="A8" s="41"/>
      <c r="B8" s="41"/>
      <c r="C8" s="41"/>
      <c r="D8" s="42"/>
      <c r="E8" s="43"/>
      <c r="F8" s="43"/>
      <c r="G8" s="43"/>
    </row>
    <row r="9" spans="1:7" s="40" customFormat="1" ht="10.5">
      <c r="A9" s="44"/>
      <c r="B9" s="44"/>
      <c r="C9" s="44"/>
      <c r="D9" s="45"/>
      <c r="E9" s="46"/>
      <c r="F9" s="46"/>
      <c r="G9" s="46"/>
    </row>
    <row r="10" spans="1:7" ht="11.25">
      <c r="A10" s="47" t="s">
        <v>58</v>
      </c>
      <c r="B10" s="47"/>
      <c r="C10" s="47"/>
      <c r="D10" s="48" t="s">
        <v>59</v>
      </c>
      <c r="E10" s="49">
        <v>154595.2</v>
      </c>
      <c r="F10" s="49">
        <v>0</v>
      </c>
      <c r="G10" s="49">
        <v>154595.2</v>
      </c>
    </row>
    <row r="11" spans="1:7" ht="21">
      <c r="A11" s="50" t="s">
        <v>60</v>
      </c>
      <c r="B11" s="50"/>
      <c r="C11" s="50"/>
      <c r="D11" s="51" t="s">
        <v>61</v>
      </c>
      <c r="E11" s="52">
        <v>2478.3</v>
      </c>
      <c r="F11" s="52">
        <v>0</v>
      </c>
      <c r="G11" s="52">
        <v>2478.3</v>
      </c>
    </row>
    <row r="12" spans="1:7" ht="22.5">
      <c r="A12" s="53" t="s">
        <v>60</v>
      </c>
      <c r="B12" s="53" t="s">
        <v>62</v>
      </c>
      <c r="C12" s="53"/>
      <c r="D12" s="54" t="s">
        <v>63</v>
      </c>
      <c r="E12" s="55">
        <v>2478.3</v>
      </c>
      <c r="F12" s="55">
        <v>0</v>
      </c>
      <c r="G12" s="55">
        <v>2478.3</v>
      </c>
    </row>
    <row r="13" spans="1:7" ht="11.25">
      <c r="A13" s="56" t="s">
        <v>60</v>
      </c>
      <c r="B13" s="56" t="s">
        <v>64</v>
      </c>
      <c r="C13" s="56"/>
      <c r="D13" s="57" t="s">
        <v>65</v>
      </c>
      <c r="E13" s="58">
        <v>2478.3</v>
      </c>
      <c r="F13" s="58">
        <v>0</v>
      </c>
      <c r="G13" s="58">
        <v>2478.3</v>
      </c>
    </row>
    <row r="14" spans="1:7" ht="33.75">
      <c r="A14" s="59" t="s">
        <v>60</v>
      </c>
      <c r="B14" s="59" t="s">
        <v>64</v>
      </c>
      <c r="C14" s="59" t="s">
        <v>66</v>
      </c>
      <c r="D14" s="60" t="s">
        <v>67</v>
      </c>
      <c r="E14" s="61">
        <v>2478.3</v>
      </c>
      <c r="F14" s="61">
        <v>0</v>
      </c>
      <c r="G14" s="61">
        <v>2478.3</v>
      </c>
    </row>
    <row r="15" spans="1:7" s="65" customFormat="1" ht="11.25">
      <c r="A15" s="62" t="s">
        <v>60</v>
      </c>
      <c r="B15" s="62" t="s">
        <v>64</v>
      </c>
      <c r="C15" s="62" t="s">
        <v>68</v>
      </c>
      <c r="D15" s="63" t="s">
        <v>69</v>
      </c>
      <c r="E15" s="61">
        <v>2478.3</v>
      </c>
      <c r="F15" s="64">
        <v>0</v>
      </c>
      <c r="G15" s="61">
        <v>2478.3</v>
      </c>
    </row>
    <row r="16" spans="1:7" ht="21">
      <c r="A16" s="50" t="s">
        <v>70</v>
      </c>
      <c r="B16" s="50"/>
      <c r="C16" s="50"/>
      <c r="D16" s="51" t="s">
        <v>71</v>
      </c>
      <c r="E16" s="52">
        <v>10086.1</v>
      </c>
      <c r="F16" s="52">
        <v>0</v>
      </c>
      <c r="G16" s="52">
        <v>10086.1</v>
      </c>
    </row>
    <row r="17" spans="1:7" ht="22.5">
      <c r="A17" s="53" t="s">
        <v>70</v>
      </c>
      <c r="B17" s="53" t="s">
        <v>72</v>
      </c>
      <c r="C17" s="53"/>
      <c r="D17" s="54" t="s">
        <v>73</v>
      </c>
      <c r="E17" s="55">
        <v>10086.1</v>
      </c>
      <c r="F17" s="55">
        <v>0</v>
      </c>
      <c r="G17" s="55">
        <v>10086.1</v>
      </c>
    </row>
    <row r="18" spans="1:7" ht="11.25">
      <c r="A18" s="56" t="s">
        <v>70</v>
      </c>
      <c r="B18" s="56" t="s">
        <v>74</v>
      </c>
      <c r="C18" s="56"/>
      <c r="D18" s="57" t="s">
        <v>75</v>
      </c>
      <c r="E18" s="58">
        <v>5641.1</v>
      </c>
      <c r="F18" s="58">
        <v>0</v>
      </c>
      <c r="G18" s="58">
        <v>5641.1</v>
      </c>
    </row>
    <row r="19" spans="1:7" ht="11.25">
      <c r="A19" s="56" t="s">
        <v>70</v>
      </c>
      <c r="B19" s="56" t="s">
        <v>76</v>
      </c>
      <c r="C19" s="56"/>
      <c r="D19" s="57" t="s">
        <v>65</v>
      </c>
      <c r="E19" s="58">
        <v>5641.1</v>
      </c>
      <c r="F19" s="58">
        <v>0</v>
      </c>
      <c r="G19" s="58">
        <v>5641.1</v>
      </c>
    </row>
    <row r="20" spans="1:7" s="65" customFormat="1" ht="33.75">
      <c r="A20" s="62" t="s">
        <v>70</v>
      </c>
      <c r="B20" s="62" t="s">
        <v>76</v>
      </c>
      <c r="C20" s="62" t="s">
        <v>66</v>
      </c>
      <c r="D20" s="60" t="s">
        <v>67</v>
      </c>
      <c r="E20" s="61">
        <v>4517</v>
      </c>
      <c r="F20" s="64">
        <v>0</v>
      </c>
      <c r="G20" s="61">
        <v>4517</v>
      </c>
    </row>
    <row r="21" spans="1:7" s="65" customFormat="1" ht="11.25">
      <c r="A21" s="62" t="s">
        <v>70</v>
      </c>
      <c r="B21" s="62" t="s">
        <v>76</v>
      </c>
      <c r="C21" s="62" t="s">
        <v>68</v>
      </c>
      <c r="D21" s="60" t="s">
        <v>69</v>
      </c>
      <c r="E21" s="61">
        <v>4517</v>
      </c>
      <c r="F21" s="64">
        <v>0</v>
      </c>
      <c r="G21" s="61">
        <v>4517</v>
      </c>
    </row>
    <row r="22" spans="1:7" s="65" customFormat="1" ht="11.25">
      <c r="A22" s="62" t="s">
        <v>70</v>
      </c>
      <c r="B22" s="62" t="s">
        <v>76</v>
      </c>
      <c r="C22" s="62" t="s">
        <v>77</v>
      </c>
      <c r="D22" s="60" t="s">
        <v>78</v>
      </c>
      <c r="E22" s="61">
        <v>894.8</v>
      </c>
      <c r="F22" s="64">
        <v>0</v>
      </c>
      <c r="G22" s="61">
        <v>894.8</v>
      </c>
    </row>
    <row r="23" spans="1:7" s="65" customFormat="1" ht="11.25">
      <c r="A23" s="62" t="s">
        <v>70</v>
      </c>
      <c r="B23" s="62" t="s">
        <v>76</v>
      </c>
      <c r="C23" s="62" t="s">
        <v>79</v>
      </c>
      <c r="D23" s="60" t="s">
        <v>80</v>
      </c>
      <c r="E23" s="61">
        <v>894.8</v>
      </c>
      <c r="F23" s="64"/>
      <c r="G23" s="61">
        <v>894.8</v>
      </c>
    </row>
    <row r="24" spans="1:7" s="65" customFormat="1" ht="11.25">
      <c r="A24" s="62" t="s">
        <v>70</v>
      </c>
      <c r="B24" s="62" t="s">
        <v>76</v>
      </c>
      <c r="C24" s="62" t="s">
        <v>81</v>
      </c>
      <c r="D24" s="60" t="s">
        <v>82</v>
      </c>
      <c r="E24" s="61">
        <v>229.3</v>
      </c>
      <c r="F24" s="64">
        <v>0</v>
      </c>
      <c r="G24" s="61">
        <v>229.3</v>
      </c>
    </row>
    <row r="25" spans="1:7" s="65" customFormat="1" ht="11.25">
      <c r="A25" s="62" t="s">
        <v>70</v>
      </c>
      <c r="B25" s="62" t="s">
        <v>76</v>
      </c>
      <c r="C25" s="62" t="s">
        <v>83</v>
      </c>
      <c r="D25" s="60" t="s">
        <v>84</v>
      </c>
      <c r="E25" s="61">
        <v>31.4</v>
      </c>
      <c r="F25" s="64">
        <v>0</v>
      </c>
      <c r="G25" s="61">
        <v>31.4</v>
      </c>
    </row>
    <row r="26" spans="1:7" s="65" customFormat="1" ht="11.25">
      <c r="A26" s="62" t="s">
        <v>70</v>
      </c>
      <c r="B26" s="62" t="s">
        <v>76</v>
      </c>
      <c r="C26" s="62" t="s">
        <v>85</v>
      </c>
      <c r="D26" s="66" t="s">
        <v>86</v>
      </c>
      <c r="E26" s="61">
        <v>197.9</v>
      </c>
      <c r="F26" s="64">
        <v>0</v>
      </c>
      <c r="G26" s="61">
        <v>197.9</v>
      </c>
    </row>
    <row r="27" spans="1:7" ht="11.25">
      <c r="A27" s="56" t="s">
        <v>70</v>
      </c>
      <c r="B27" s="56" t="s">
        <v>87</v>
      </c>
      <c r="C27" s="56"/>
      <c r="D27" s="67" t="s">
        <v>88</v>
      </c>
      <c r="E27" s="58">
        <v>1717.4</v>
      </c>
      <c r="F27" s="58">
        <v>0</v>
      </c>
      <c r="G27" s="58">
        <v>1717.4</v>
      </c>
    </row>
    <row r="28" spans="1:7" ht="11.25">
      <c r="A28" s="56" t="s">
        <v>70</v>
      </c>
      <c r="B28" s="56" t="s">
        <v>89</v>
      </c>
      <c r="C28" s="56"/>
      <c r="D28" s="57" t="s">
        <v>65</v>
      </c>
      <c r="E28" s="58">
        <v>1717.4</v>
      </c>
      <c r="F28" s="58">
        <v>0</v>
      </c>
      <c r="G28" s="58">
        <v>1717.4</v>
      </c>
    </row>
    <row r="29" spans="1:7" ht="33.75">
      <c r="A29" s="59" t="s">
        <v>70</v>
      </c>
      <c r="B29" s="59" t="s">
        <v>89</v>
      </c>
      <c r="C29" s="59" t="s">
        <v>66</v>
      </c>
      <c r="D29" s="60" t="s">
        <v>67</v>
      </c>
      <c r="E29" s="61">
        <v>1717.4</v>
      </c>
      <c r="F29" s="61">
        <v>0</v>
      </c>
      <c r="G29" s="61">
        <v>1717.4</v>
      </c>
    </row>
    <row r="30" spans="1:7" s="65" customFormat="1" ht="11.25">
      <c r="A30" s="62" t="s">
        <v>70</v>
      </c>
      <c r="B30" s="62" t="s">
        <v>89</v>
      </c>
      <c r="C30" s="62" t="s">
        <v>68</v>
      </c>
      <c r="D30" s="63" t="s">
        <v>69</v>
      </c>
      <c r="E30" s="61">
        <v>1717.4</v>
      </c>
      <c r="F30" s="64">
        <v>0</v>
      </c>
      <c r="G30" s="61">
        <v>1717.4</v>
      </c>
    </row>
    <row r="31" spans="1:7" ht="11.25">
      <c r="A31" s="56" t="s">
        <v>70</v>
      </c>
      <c r="B31" s="56" t="s">
        <v>90</v>
      </c>
      <c r="C31" s="56"/>
      <c r="D31" s="67" t="s">
        <v>91</v>
      </c>
      <c r="E31" s="58">
        <v>2727.6</v>
      </c>
      <c r="F31" s="58">
        <v>0</v>
      </c>
      <c r="G31" s="58">
        <v>2727.6</v>
      </c>
    </row>
    <row r="32" spans="1:7" ht="11.25">
      <c r="A32" s="56" t="s">
        <v>70</v>
      </c>
      <c r="B32" s="56" t="s">
        <v>92</v>
      </c>
      <c r="C32" s="56"/>
      <c r="D32" s="57" t="s">
        <v>65</v>
      </c>
      <c r="E32" s="58">
        <v>2727.6</v>
      </c>
      <c r="F32" s="58">
        <v>0</v>
      </c>
      <c r="G32" s="58">
        <v>2727.6</v>
      </c>
    </row>
    <row r="33" spans="1:7" ht="33.75">
      <c r="A33" s="59" t="s">
        <v>70</v>
      </c>
      <c r="B33" s="59" t="s">
        <v>92</v>
      </c>
      <c r="C33" s="59" t="s">
        <v>66</v>
      </c>
      <c r="D33" s="60" t="s">
        <v>67</v>
      </c>
      <c r="E33" s="61">
        <v>2727.6</v>
      </c>
      <c r="F33" s="61">
        <v>0</v>
      </c>
      <c r="G33" s="61">
        <v>2727.6</v>
      </c>
    </row>
    <row r="34" spans="1:7" s="65" customFormat="1" ht="11.25">
      <c r="A34" s="62" t="s">
        <v>70</v>
      </c>
      <c r="B34" s="62" t="s">
        <v>92</v>
      </c>
      <c r="C34" s="62" t="s">
        <v>68</v>
      </c>
      <c r="D34" s="63" t="s">
        <v>69</v>
      </c>
      <c r="E34" s="61">
        <v>2727.6</v>
      </c>
      <c r="F34" s="64">
        <v>0</v>
      </c>
      <c r="G34" s="61">
        <v>2727.6</v>
      </c>
    </row>
    <row r="35" spans="1:7" ht="31.5">
      <c r="A35" s="50" t="s">
        <v>93</v>
      </c>
      <c r="B35" s="50"/>
      <c r="C35" s="50"/>
      <c r="D35" s="51" t="s">
        <v>94</v>
      </c>
      <c r="E35" s="52">
        <v>46029.5</v>
      </c>
      <c r="F35" s="52">
        <v>0</v>
      </c>
      <c r="G35" s="52">
        <v>46029.5</v>
      </c>
    </row>
    <row r="36" spans="1:7" ht="22.5">
      <c r="A36" s="53" t="s">
        <v>93</v>
      </c>
      <c r="B36" s="53" t="s">
        <v>62</v>
      </c>
      <c r="C36" s="53"/>
      <c r="D36" s="68" t="s">
        <v>63</v>
      </c>
      <c r="E36" s="55">
        <v>40376.1</v>
      </c>
      <c r="F36" s="55">
        <v>0</v>
      </c>
      <c r="G36" s="55">
        <v>40376.1</v>
      </c>
    </row>
    <row r="37" spans="1:7" ht="22.5">
      <c r="A37" s="56" t="s">
        <v>93</v>
      </c>
      <c r="B37" s="56" t="s">
        <v>95</v>
      </c>
      <c r="C37" s="56"/>
      <c r="D37" s="69" t="s">
        <v>96</v>
      </c>
      <c r="E37" s="58">
        <v>1446.6</v>
      </c>
      <c r="F37" s="58">
        <v>0</v>
      </c>
      <c r="G37" s="58">
        <v>1446.6</v>
      </c>
    </row>
    <row r="38" spans="1:7" ht="33.75">
      <c r="A38" s="70" t="s">
        <v>93</v>
      </c>
      <c r="B38" s="70" t="s">
        <v>95</v>
      </c>
      <c r="C38" s="70" t="s">
        <v>66</v>
      </c>
      <c r="D38" s="71" t="s">
        <v>67</v>
      </c>
      <c r="E38" s="61">
        <v>1357.2</v>
      </c>
      <c r="F38" s="72">
        <v>0</v>
      </c>
      <c r="G38" s="61">
        <v>1357.2</v>
      </c>
    </row>
    <row r="39" spans="1:7" ht="11.25">
      <c r="A39" s="70" t="s">
        <v>93</v>
      </c>
      <c r="B39" s="70" t="s">
        <v>95</v>
      </c>
      <c r="C39" s="70" t="s">
        <v>68</v>
      </c>
      <c r="D39" s="71" t="s">
        <v>69</v>
      </c>
      <c r="E39" s="61">
        <v>1357.2</v>
      </c>
      <c r="F39" s="72">
        <v>0</v>
      </c>
      <c r="G39" s="61">
        <v>1357.2</v>
      </c>
    </row>
    <row r="40" spans="1:7" ht="11.25">
      <c r="A40" s="70" t="s">
        <v>93</v>
      </c>
      <c r="B40" s="70" t="s">
        <v>95</v>
      </c>
      <c r="C40" s="70" t="s">
        <v>77</v>
      </c>
      <c r="D40" s="71" t="s">
        <v>78</v>
      </c>
      <c r="E40" s="61">
        <v>89.4</v>
      </c>
      <c r="F40" s="72">
        <v>0</v>
      </c>
      <c r="G40" s="61">
        <v>89.4</v>
      </c>
    </row>
    <row r="41" spans="1:7" ht="11.25">
      <c r="A41" s="70" t="s">
        <v>93</v>
      </c>
      <c r="B41" s="70" t="s">
        <v>95</v>
      </c>
      <c r="C41" s="70" t="s">
        <v>79</v>
      </c>
      <c r="D41" s="71" t="s">
        <v>80</v>
      </c>
      <c r="E41" s="61">
        <v>89.4</v>
      </c>
      <c r="F41" s="72">
        <v>0</v>
      </c>
      <c r="G41" s="61">
        <v>89.4</v>
      </c>
    </row>
    <row r="42" spans="1:7" ht="11.25">
      <c r="A42" s="56" t="s">
        <v>93</v>
      </c>
      <c r="B42" s="56" t="s">
        <v>97</v>
      </c>
      <c r="C42" s="56"/>
      <c r="D42" s="69" t="s">
        <v>98</v>
      </c>
      <c r="E42" s="58">
        <v>557.2</v>
      </c>
      <c r="F42" s="58">
        <v>0</v>
      </c>
      <c r="G42" s="58">
        <v>557.2</v>
      </c>
    </row>
    <row r="43" spans="1:7" ht="33.75">
      <c r="A43" s="70" t="s">
        <v>93</v>
      </c>
      <c r="B43" s="70" t="s">
        <v>97</v>
      </c>
      <c r="C43" s="70" t="s">
        <v>66</v>
      </c>
      <c r="D43" s="71" t="s">
        <v>67</v>
      </c>
      <c r="E43" s="61">
        <v>480.4</v>
      </c>
      <c r="F43" s="72">
        <v>0</v>
      </c>
      <c r="G43" s="61">
        <v>480.4</v>
      </c>
    </row>
    <row r="44" spans="1:7" ht="11.25">
      <c r="A44" s="70" t="s">
        <v>93</v>
      </c>
      <c r="B44" s="70" t="s">
        <v>97</v>
      </c>
      <c r="C44" s="70" t="s">
        <v>68</v>
      </c>
      <c r="D44" s="71" t="s">
        <v>69</v>
      </c>
      <c r="E44" s="61">
        <v>480.4</v>
      </c>
      <c r="F44" s="72">
        <v>0</v>
      </c>
      <c r="G44" s="61">
        <v>480.4</v>
      </c>
    </row>
    <row r="45" spans="1:7" ht="11.25">
      <c r="A45" s="70" t="s">
        <v>93</v>
      </c>
      <c r="B45" s="70" t="s">
        <v>97</v>
      </c>
      <c r="C45" s="70" t="s">
        <v>77</v>
      </c>
      <c r="D45" s="71" t="s">
        <v>78</v>
      </c>
      <c r="E45" s="61">
        <v>76.8</v>
      </c>
      <c r="F45" s="72">
        <v>0</v>
      </c>
      <c r="G45" s="61">
        <v>76.8</v>
      </c>
    </row>
    <row r="46" spans="1:7" ht="11.25">
      <c r="A46" s="70" t="s">
        <v>93</v>
      </c>
      <c r="B46" s="70" t="s">
        <v>97</v>
      </c>
      <c r="C46" s="70" t="s">
        <v>79</v>
      </c>
      <c r="D46" s="71" t="s">
        <v>80</v>
      </c>
      <c r="E46" s="61">
        <v>76.8</v>
      </c>
      <c r="F46" s="72">
        <v>0</v>
      </c>
      <c r="G46" s="61">
        <v>76.8</v>
      </c>
    </row>
    <row r="47" spans="1:7" ht="11.25">
      <c r="A47" s="56" t="s">
        <v>93</v>
      </c>
      <c r="B47" s="56" t="s">
        <v>64</v>
      </c>
      <c r="C47" s="56"/>
      <c r="D47" s="69" t="s">
        <v>65</v>
      </c>
      <c r="E47" s="58">
        <v>38372.3</v>
      </c>
      <c r="F47" s="58">
        <v>0</v>
      </c>
      <c r="G47" s="58">
        <v>38372.3</v>
      </c>
    </row>
    <row r="48" spans="1:7" ht="33.75">
      <c r="A48" s="70" t="s">
        <v>93</v>
      </c>
      <c r="B48" s="70" t="s">
        <v>64</v>
      </c>
      <c r="C48" s="70" t="s">
        <v>66</v>
      </c>
      <c r="D48" s="71" t="s">
        <v>67</v>
      </c>
      <c r="E48" s="61">
        <v>27927.1</v>
      </c>
      <c r="F48" s="72">
        <v>0</v>
      </c>
      <c r="G48" s="61">
        <v>27927.1</v>
      </c>
    </row>
    <row r="49" spans="1:7" ht="11.25">
      <c r="A49" s="70" t="s">
        <v>93</v>
      </c>
      <c r="B49" s="70" t="s">
        <v>64</v>
      </c>
      <c r="C49" s="70" t="s">
        <v>68</v>
      </c>
      <c r="D49" s="71" t="s">
        <v>69</v>
      </c>
      <c r="E49" s="61">
        <v>27927.1</v>
      </c>
      <c r="F49" s="72">
        <v>0</v>
      </c>
      <c r="G49" s="61">
        <v>27927.1</v>
      </c>
    </row>
    <row r="50" spans="1:7" ht="11.25">
      <c r="A50" s="70" t="s">
        <v>93</v>
      </c>
      <c r="B50" s="70" t="s">
        <v>64</v>
      </c>
      <c r="C50" s="70" t="s">
        <v>77</v>
      </c>
      <c r="D50" s="71" t="s">
        <v>78</v>
      </c>
      <c r="E50" s="61">
        <v>9542.5</v>
      </c>
      <c r="F50" s="72">
        <v>0</v>
      </c>
      <c r="G50" s="61">
        <v>9542.5</v>
      </c>
    </row>
    <row r="51" spans="1:7" ht="11.25">
      <c r="A51" s="70" t="s">
        <v>93</v>
      </c>
      <c r="B51" s="70" t="s">
        <v>64</v>
      </c>
      <c r="C51" s="70" t="s">
        <v>79</v>
      </c>
      <c r="D51" s="71" t="s">
        <v>80</v>
      </c>
      <c r="E51" s="61">
        <v>9542.5</v>
      </c>
      <c r="F51" s="72"/>
      <c r="G51" s="61">
        <v>9542.5</v>
      </c>
    </row>
    <row r="52" spans="1:7" ht="11.25">
      <c r="A52" s="70" t="s">
        <v>93</v>
      </c>
      <c r="B52" s="70" t="s">
        <v>64</v>
      </c>
      <c r="C52" s="70" t="s">
        <v>81</v>
      </c>
      <c r="D52" s="71" t="s">
        <v>82</v>
      </c>
      <c r="E52" s="61">
        <v>902.7</v>
      </c>
      <c r="F52" s="72">
        <v>0</v>
      </c>
      <c r="G52" s="61">
        <v>902.7</v>
      </c>
    </row>
    <row r="53" spans="1:7" ht="11.25">
      <c r="A53" s="70" t="s">
        <v>93</v>
      </c>
      <c r="B53" s="70" t="s">
        <v>64</v>
      </c>
      <c r="C53" s="70" t="s">
        <v>99</v>
      </c>
      <c r="D53" s="71" t="s">
        <v>100</v>
      </c>
      <c r="E53" s="61">
        <v>160</v>
      </c>
      <c r="F53" s="72"/>
      <c r="G53" s="61">
        <v>160</v>
      </c>
    </row>
    <row r="54" spans="1:7" ht="11.25">
      <c r="A54" s="70" t="s">
        <v>93</v>
      </c>
      <c r="B54" s="70" t="s">
        <v>64</v>
      </c>
      <c r="C54" s="70" t="s">
        <v>83</v>
      </c>
      <c r="D54" s="71" t="s">
        <v>84</v>
      </c>
      <c r="E54" s="61">
        <v>514.7</v>
      </c>
      <c r="F54" s="72">
        <v>0</v>
      </c>
      <c r="G54" s="61">
        <v>514.7</v>
      </c>
    </row>
    <row r="55" spans="1:7" ht="11.25">
      <c r="A55" s="70" t="s">
        <v>93</v>
      </c>
      <c r="B55" s="70" t="s">
        <v>64</v>
      </c>
      <c r="C55" s="70" t="s">
        <v>85</v>
      </c>
      <c r="D55" s="71" t="s">
        <v>86</v>
      </c>
      <c r="E55" s="61">
        <v>228</v>
      </c>
      <c r="F55" s="72">
        <v>0</v>
      </c>
      <c r="G55" s="61">
        <v>228</v>
      </c>
    </row>
    <row r="56" spans="1:7" ht="22.5">
      <c r="A56" s="53" t="s">
        <v>93</v>
      </c>
      <c r="B56" s="53" t="s">
        <v>101</v>
      </c>
      <c r="C56" s="53"/>
      <c r="D56" s="73" t="s">
        <v>102</v>
      </c>
      <c r="E56" s="55">
        <v>5653.4</v>
      </c>
      <c r="F56" s="55">
        <v>0</v>
      </c>
      <c r="G56" s="55">
        <v>5653.4</v>
      </c>
    </row>
    <row r="57" spans="1:7" ht="11.25">
      <c r="A57" s="56" t="s">
        <v>93</v>
      </c>
      <c r="B57" s="56" t="s">
        <v>103</v>
      </c>
      <c r="C57" s="56"/>
      <c r="D57" s="67" t="s">
        <v>104</v>
      </c>
      <c r="E57" s="58">
        <v>5653.4</v>
      </c>
      <c r="F57" s="58">
        <v>0</v>
      </c>
      <c r="G57" s="58">
        <v>5653.4</v>
      </c>
    </row>
    <row r="58" spans="1:7" s="65" customFormat="1" ht="11.25">
      <c r="A58" s="56" t="s">
        <v>93</v>
      </c>
      <c r="B58" s="56" t="s">
        <v>105</v>
      </c>
      <c r="C58" s="56"/>
      <c r="D58" s="57" t="s">
        <v>65</v>
      </c>
      <c r="E58" s="58">
        <v>5653.4</v>
      </c>
      <c r="F58" s="58">
        <v>0</v>
      </c>
      <c r="G58" s="58">
        <v>5653.4</v>
      </c>
    </row>
    <row r="59" spans="1:7" s="65" customFormat="1" ht="33.75">
      <c r="A59" s="62" t="s">
        <v>93</v>
      </c>
      <c r="B59" s="62" t="s">
        <v>105</v>
      </c>
      <c r="C59" s="62" t="s">
        <v>66</v>
      </c>
      <c r="D59" s="60" t="s">
        <v>67</v>
      </c>
      <c r="E59" s="61">
        <v>4247.1</v>
      </c>
      <c r="F59" s="64">
        <v>0</v>
      </c>
      <c r="G59" s="61">
        <v>4247.1</v>
      </c>
    </row>
    <row r="60" spans="1:7" s="65" customFormat="1" ht="11.25">
      <c r="A60" s="62" t="s">
        <v>93</v>
      </c>
      <c r="B60" s="62" t="s">
        <v>105</v>
      </c>
      <c r="C60" s="62" t="s">
        <v>68</v>
      </c>
      <c r="D60" s="60" t="s">
        <v>69</v>
      </c>
      <c r="E60" s="61">
        <v>4247.1</v>
      </c>
      <c r="F60" s="64">
        <v>0</v>
      </c>
      <c r="G60" s="61">
        <v>4247.1</v>
      </c>
    </row>
    <row r="61" spans="1:7" s="65" customFormat="1" ht="11.25">
      <c r="A61" s="62" t="s">
        <v>93</v>
      </c>
      <c r="B61" s="62" t="s">
        <v>105</v>
      </c>
      <c r="C61" s="62" t="s">
        <v>77</v>
      </c>
      <c r="D61" s="60" t="s">
        <v>78</v>
      </c>
      <c r="E61" s="61">
        <v>1383.3</v>
      </c>
      <c r="F61" s="64">
        <v>0</v>
      </c>
      <c r="G61" s="61">
        <v>1383.3</v>
      </c>
    </row>
    <row r="62" spans="1:7" s="65" customFormat="1" ht="11.25">
      <c r="A62" s="62" t="s">
        <v>93</v>
      </c>
      <c r="B62" s="62" t="s">
        <v>105</v>
      </c>
      <c r="C62" s="62" t="s">
        <v>79</v>
      </c>
      <c r="D62" s="60" t="s">
        <v>80</v>
      </c>
      <c r="E62" s="61">
        <v>1383.3</v>
      </c>
      <c r="F62" s="64">
        <v>0</v>
      </c>
      <c r="G62" s="61">
        <v>1383.3</v>
      </c>
    </row>
    <row r="63" spans="1:7" s="65" customFormat="1" ht="11.25">
      <c r="A63" s="62" t="s">
        <v>93</v>
      </c>
      <c r="B63" s="62" t="s">
        <v>105</v>
      </c>
      <c r="C63" s="62" t="s">
        <v>81</v>
      </c>
      <c r="D63" s="60" t="s">
        <v>82</v>
      </c>
      <c r="E63" s="61">
        <v>23</v>
      </c>
      <c r="F63" s="61">
        <v>0</v>
      </c>
      <c r="G63" s="61">
        <v>23</v>
      </c>
    </row>
    <row r="64" spans="1:7" s="65" customFormat="1" ht="11.25">
      <c r="A64" s="62" t="s">
        <v>93</v>
      </c>
      <c r="B64" s="62" t="s">
        <v>105</v>
      </c>
      <c r="C64" s="62" t="s">
        <v>99</v>
      </c>
      <c r="D64" s="60" t="s">
        <v>100</v>
      </c>
      <c r="E64" s="61">
        <v>0.3</v>
      </c>
      <c r="F64" s="64"/>
      <c r="G64" s="61">
        <v>0.3</v>
      </c>
    </row>
    <row r="65" spans="1:7" s="65" customFormat="1" ht="11.25">
      <c r="A65" s="62" t="s">
        <v>93</v>
      </c>
      <c r="B65" s="62" t="s">
        <v>105</v>
      </c>
      <c r="C65" s="62" t="s">
        <v>83</v>
      </c>
      <c r="D65" s="60" t="s">
        <v>84</v>
      </c>
      <c r="E65" s="61">
        <v>22.7</v>
      </c>
      <c r="F65" s="64"/>
      <c r="G65" s="61">
        <v>22.7</v>
      </c>
    </row>
    <row r="66" spans="1:7" ht="21">
      <c r="A66" s="50" t="s">
        <v>106</v>
      </c>
      <c r="B66" s="50"/>
      <c r="C66" s="50"/>
      <c r="D66" s="51" t="s">
        <v>107</v>
      </c>
      <c r="E66" s="52">
        <v>23387.5</v>
      </c>
      <c r="F66" s="52">
        <v>0</v>
      </c>
      <c r="G66" s="52">
        <v>23387.5</v>
      </c>
    </row>
    <row r="67" spans="1:7" ht="22.5">
      <c r="A67" s="53" t="s">
        <v>106</v>
      </c>
      <c r="B67" s="53" t="s">
        <v>108</v>
      </c>
      <c r="C67" s="53"/>
      <c r="D67" s="73" t="s">
        <v>109</v>
      </c>
      <c r="E67" s="55">
        <v>20688.1</v>
      </c>
      <c r="F67" s="55">
        <v>0</v>
      </c>
      <c r="G67" s="55">
        <v>20688.1</v>
      </c>
    </row>
    <row r="68" spans="1:7" ht="11.25">
      <c r="A68" s="56" t="s">
        <v>106</v>
      </c>
      <c r="B68" s="56" t="s">
        <v>110</v>
      </c>
      <c r="C68" s="56"/>
      <c r="D68" s="67" t="s">
        <v>65</v>
      </c>
      <c r="E68" s="58">
        <v>20688.1</v>
      </c>
      <c r="F68" s="58">
        <v>0</v>
      </c>
      <c r="G68" s="58">
        <v>20688.1</v>
      </c>
    </row>
    <row r="69" spans="1:7" ht="33.75">
      <c r="A69" s="59" t="s">
        <v>106</v>
      </c>
      <c r="B69" s="59" t="s">
        <v>110</v>
      </c>
      <c r="C69" s="59" t="s">
        <v>66</v>
      </c>
      <c r="D69" s="60" t="s">
        <v>67</v>
      </c>
      <c r="E69" s="61">
        <v>17831</v>
      </c>
      <c r="F69" s="64">
        <v>0</v>
      </c>
      <c r="G69" s="61">
        <v>17831</v>
      </c>
    </row>
    <row r="70" spans="1:7" s="65" customFormat="1" ht="11.25">
      <c r="A70" s="59" t="s">
        <v>106</v>
      </c>
      <c r="B70" s="59" t="s">
        <v>110</v>
      </c>
      <c r="C70" s="59" t="s">
        <v>68</v>
      </c>
      <c r="D70" s="60" t="s">
        <v>69</v>
      </c>
      <c r="E70" s="61">
        <v>17831</v>
      </c>
      <c r="F70" s="61"/>
      <c r="G70" s="61">
        <v>17831</v>
      </c>
    </row>
    <row r="71" spans="1:7" s="65" customFormat="1" ht="11.25">
      <c r="A71" s="59" t="s">
        <v>106</v>
      </c>
      <c r="B71" s="59" t="s">
        <v>110</v>
      </c>
      <c r="C71" s="59" t="s">
        <v>77</v>
      </c>
      <c r="D71" s="60" t="s">
        <v>78</v>
      </c>
      <c r="E71" s="61">
        <v>2824.1</v>
      </c>
      <c r="F71" s="61">
        <v>0</v>
      </c>
      <c r="G71" s="61">
        <v>2824.1</v>
      </c>
    </row>
    <row r="72" spans="1:7" s="65" customFormat="1" ht="11.25">
      <c r="A72" s="59" t="s">
        <v>106</v>
      </c>
      <c r="B72" s="59" t="s">
        <v>110</v>
      </c>
      <c r="C72" s="59" t="s">
        <v>79</v>
      </c>
      <c r="D72" s="60" t="s">
        <v>80</v>
      </c>
      <c r="E72" s="61">
        <v>2824.1</v>
      </c>
      <c r="F72" s="61">
        <v>0</v>
      </c>
      <c r="G72" s="61">
        <v>2824.1</v>
      </c>
    </row>
    <row r="73" spans="1:7" s="65" customFormat="1" ht="11.25">
      <c r="A73" s="59" t="s">
        <v>106</v>
      </c>
      <c r="B73" s="59" t="s">
        <v>110</v>
      </c>
      <c r="C73" s="59" t="s">
        <v>81</v>
      </c>
      <c r="D73" s="60" t="s">
        <v>82</v>
      </c>
      <c r="E73" s="61">
        <v>33</v>
      </c>
      <c r="F73" s="61">
        <v>0</v>
      </c>
      <c r="G73" s="61">
        <v>33</v>
      </c>
    </row>
    <row r="74" spans="1:7" s="65" customFormat="1" ht="11.25">
      <c r="A74" s="59" t="s">
        <v>106</v>
      </c>
      <c r="B74" s="59" t="s">
        <v>110</v>
      </c>
      <c r="C74" s="59" t="s">
        <v>99</v>
      </c>
      <c r="D74" s="60" t="s">
        <v>100</v>
      </c>
      <c r="E74" s="61">
        <v>28</v>
      </c>
      <c r="F74" s="61"/>
      <c r="G74" s="61">
        <v>28</v>
      </c>
    </row>
    <row r="75" spans="1:7" s="65" customFormat="1" ht="11.25">
      <c r="A75" s="59" t="s">
        <v>106</v>
      </c>
      <c r="B75" s="59" t="s">
        <v>110</v>
      </c>
      <c r="C75" s="59" t="s">
        <v>83</v>
      </c>
      <c r="D75" s="60" t="s">
        <v>84</v>
      </c>
      <c r="E75" s="61">
        <v>5</v>
      </c>
      <c r="F75" s="61">
        <v>0</v>
      </c>
      <c r="G75" s="61">
        <v>5</v>
      </c>
    </row>
    <row r="76" spans="1:7" s="65" customFormat="1" ht="22.5">
      <c r="A76" s="53" t="s">
        <v>106</v>
      </c>
      <c r="B76" s="53" t="s">
        <v>72</v>
      </c>
      <c r="C76" s="53"/>
      <c r="D76" s="54" t="s">
        <v>73</v>
      </c>
      <c r="E76" s="55">
        <v>2699.4</v>
      </c>
      <c r="F76" s="55">
        <v>0</v>
      </c>
      <c r="G76" s="55">
        <v>2699.4</v>
      </c>
    </row>
    <row r="77" spans="1:7" s="65" customFormat="1" ht="11.25">
      <c r="A77" s="56" t="s">
        <v>106</v>
      </c>
      <c r="B77" s="56" t="s">
        <v>111</v>
      </c>
      <c r="C77" s="56"/>
      <c r="D77" s="57" t="s">
        <v>112</v>
      </c>
      <c r="E77" s="58">
        <v>2699.4</v>
      </c>
      <c r="F77" s="58">
        <v>0</v>
      </c>
      <c r="G77" s="58">
        <v>2699.4</v>
      </c>
    </row>
    <row r="78" spans="1:7" s="65" customFormat="1" ht="11.25">
      <c r="A78" s="56" t="s">
        <v>106</v>
      </c>
      <c r="B78" s="56" t="s">
        <v>113</v>
      </c>
      <c r="C78" s="56"/>
      <c r="D78" s="57" t="s">
        <v>65</v>
      </c>
      <c r="E78" s="58">
        <v>2699.4</v>
      </c>
      <c r="F78" s="58">
        <v>0</v>
      </c>
      <c r="G78" s="58">
        <v>2699.4</v>
      </c>
    </row>
    <row r="79" spans="1:7" s="65" customFormat="1" ht="33.75">
      <c r="A79" s="59" t="s">
        <v>106</v>
      </c>
      <c r="B79" s="59" t="s">
        <v>113</v>
      </c>
      <c r="C79" s="59" t="s">
        <v>66</v>
      </c>
      <c r="D79" s="60" t="s">
        <v>67</v>
      </c>
      <c r="E79" s="61">
        <v>2636.4</v>
      </c>
      <c r="F79" s="61">
        <v>0</v>
      </c>
      <c r="G79" s="61">
        <v>2636.4</v>
      </c>
    </row>
    <row r="80" spans="1:7" s="65" customFormat="1" ht="11.25">
      <c r="A80" s="59" t="s">
        <v>106</v>
      </c>
      <c r="B80" s="59" t="s">
        <v>113</v>
      </c>
      <c r="C80" s="59" t="s">
        <v>68</v>
      </c>
      <c r="D80" s="60" t="s">
        <v>69</v>
      </c>
      <c r="E80" s="61">
        <v>2636.4</v>
      </c>
      <c r="F80" s="61">
        <v>0</v>
      </c>
      <c r="G80" s="61">
        <v>2636.4</v>
      </c>
    </row>
    <row r="81" spans="1:7" s="65" customFormat="1" ht="11.25">
      <c r="A81" s="59" t="s">
        <v>106</v>
      </c>
      <c r="B81" s="59" t="s">
        <v>113</v>
      </c>
      <c r="C81" s="59" t="s">
        <v>77</v>
      </c>
      <c r="D81" s="60" t="s">
        <v>78</v>
      </c>
      <c r="E81" s="61">
        <v>63</v>
      </c>
      <c r="F81" s="61">
        <v>0</v>
      </c>
      <c r="G81" s="61">
        <v>63</v>
      </c>
    </row>
    <row r="82" spans="1:7" s="65" customFormat="1" ht="11.25">
      <c r="A82" s="59" t="s">
        <v>106</v>
      </c>
      <c r="B82" s="59" t="s">
        <v>113</v>
      </c>
      <c r="C82" s="59" t="s">
        <v>79</v>
      </c>
      <c r="D82" s="60" t="s">
        <v>80</v>
      </c>
      <c r="E82" s="61">
        <v>63</v>
      </c>
      <c r="F82" s="61">
        <v>0</v>
      </c>
      <c r="G82" s="61">
        <v>63</v>
      </c>
    </row>
    <row r="83" spans="1:7" ht="11.25">
      <c r="A83" s="50" t="s">
        <v>114</v>
      </c>
      <c r="B83" s="50"/>
      <c r="C83" s="50"/>
      <c r="D83" s="51" t="s">
        <v>115</v>
      </c>
      <c r="E83" s="52">
        <v>5310.5</v>
      </c>
      <c r="F83" s="52">
        <v>0</v>
      </c>
      <c r="G83" s="52">
        <v>5310.5</v>
      </c>
    </row>
    <row r="84" spans="1:7" ht="11.25">
      <c r="A84" s="53" t="s">
        <v>114</v>
      </c>
      <c r="B84" s="53" t="s">
        <v>116</v>
      </c>
      <c r="C84" s="53"/>
      <c r="D84" s="73" t="s">
        <v>117</v>
      </c>
      <c r="E84" s="55">
        <v>5310.5</v>
      </c>
      <c r="F84" s="55">
        <v>0</v>
      </c>
      <c r="G84" s="55">
        <v>5310.5</v>
      </c>
    </row>
    <row r="85" spans="1:7" ht="11.25">
      <c r="A85" s="56" t="s">
        <v>114</v>
      </c>
      <c r="B85" s="56" t="s">
        <v>118</v>
      </c>
      <c r="C85" s="56"/>
      <c r="D85" s="67" t="s">
        <v>117</v>
      </c>
      <c r="E85" s="58">
        <v>5310.5</v>
      </c>
      <c r="F85" s="58">
        <v>0</v>
      </c>
      <c r="G85" s="58">
        <v>5310.5</v>
      </c>
    </row>
    <row r="86" spans="1:7" ht="11.25">
      <c r="A86" s="59" t="s">
        <v>114</v>
      </c>
      <c r="B86" s="59" t="s">
        <v>118</v>
      </c>
      <c r="C86" s="59" t="s">
        <v>81</v>
      </c>
      <c r="D86" s="74" t="s">
        <v>82</v>
      </c>
      <c r="E86" s="61">
        <v>5310.5</v>
      </c>
      <c r="F86" s="75">
        <v>0</v>
      </c>
      <c r="G86" s="61">
        <v>5310.5</v>
      </c>
    </row>
    <row r="87" spans="1:7" s="65" customFormat="1" ht="11.25">
      <c r="A87" s="62" t="s">
        <v>114</v>
      </c>
      <c r="B87" s="62" t="s">
        <v>119</v>
      </c>
      <c r="C87" s="62" t="s">
        <v>120</v>
      </c>
      <c r="D87" s="63" t="s">
        <v>121</v>
      </c>
      <c r="E87" s="61">
        <v>5310.5</v>
      </c>
      <c r="F87" s="75">
        <v>0</v>
      </c>
      <c r="G87" s="61">
        <v>5310.5</v>
      </c>
    </row>
    <row r="88" spans="1:7" ht="11.25">
      <c r="A88" s="50" t="s">
        <v>122</v>
      </c>
      <c r="B88" s="50"/>
      <c r="C88" s="50"/>
      <c r="D88" s="76" t="s">
        <v>123</v>
      </c>
      <c r="E88" s="52">
        <v>67303.3</v>
      </c>
      <c r="F88" s="52">
        <v>0</v>
      </c>
      <c r="G88" s="52">
        <v>67303.3</v>
      </c>
    </row>
    <row r="89" spans="1:7" s="79" customFormat="1" ht="22.5" customHeight="1">
      <c r="A89" s="77" t="s">
        <v>122</v>
      </c>
      <c r="B89" s="77" t="s">
        <v>124</v>
      </c>
      <c r="C89" s="77"/>
      <c r="D89" s="78" t="s">
        <v>125</v>
      </c>
      <c r="E89" s="55">
        <v>31372.1</v>
      </c>
      <c r="F89" s="55">
        <v>0</v>
      </c>
      <c r="G89" s="55">
        <v>31372.1</v>
      </c>
    </row>
    <row r="90" spans="1:7" s="79" customFormat="1" ht="11.25">
      <c r="A90" s="80" t="s">
        <v>122</v>
      </c>
      <c r="B90" s="80" t="s">
        <v>126</v>
      </c>
      <c r="C90" s="80"/>
      <c r="D90" s="81" t="s">
        <v>127</v>
      </c>
      <c r="E90" s="82">
        <v>4236.8</v>
      </c>
      <c r="F90" s="82">
        <v>0</v>
      </c>
      <c r="G90" s="82">
        <v>4236.8</v>
      </c>
    </row>
    <row r="91" spans="1:7" s="79" customFormat="1" ht="18.75" customHeight="1">
      <c r="A91" s="80" t="s">
        <v>122</v>
      </c>
      <c r="B91" s="80" t="s">
        <v>128</v>
      </c>
      <c r="C91" s="80"/>
      <c r="D91" s="81" t="s">
        <v>129</v>
      </c>
      <c r="E91" s="82">
        <v>4082.3</v>
      </c>
      <c r="F91" s="82">
        <v>0</v>
      </c>
      <c r="G91" s="82">
        <v>4082.3</v>
      </c>
    </row>
    <row r="92" spans="1:7" s="79" customFormat="1" ht="25.5" customHeight="1">
      <c r="A92" s="83" t="s">
        <v>122</v>
      </c>
      <c r="B92" s="83" t="s">
        <v>128</v>
      </c>
      <c r="C92" s="83" t="s">
        <v>130</v>
      </c>
      <c r="D92" s="84" t="s">
        <v>131</v>
      </c>
      <c r="E92" s="61">
        <v>4082.3</v>
      </c>
      <c r="F92" s="85">
        <v>0</v>
      </c>
      <c r="G92" s="61">
        <v>4082.3</v>
      </c>
    </row>
    <row r="93" spans="1:7" s="79" customFormat="1" ht="11.25">
      <c r="A93" s="83" t="s">
        <v>122</v>
      </c>
      <c r="B93" s="83" t="s">
        <v>128</v>
      </c>
      <c r="C93" s="83" t="s">
        <v>132</v>
      </c>
      <c r="D93" s="84" t="s">
        <v>133</v>
      </c>
      <c r="E93" s="61">
        <v>4082.3</v>
      </c>
      <c r="F93" s="85">
        <v>0</v>
      </c>
      <c r="G93" s="61">
        <v>4082.3</v>
      </c>
    </row>
    <row r="94" spans="1:7" s="79" customFormat="1" ht="21" customHeight="1">
      <c r="A94" s="56" t="s">
        <v>122</v>
      </c>
      <c r="B94" s="56" t="s">
        <v>134</v>
      </c>
      <c r="C94" s="56"/>
      <c r="D94" s="86" t="s">
        <v>135</v>
      </c>
      <c r="E94" s="58">
        <v>154.5</v>
      </c>
      <c r="F94" s="58">
        <v>0</v>
      </c>
      <c r="G94" s="58">
        <v>154.5</v>
      </c>
    </row>
    <row r="95" spans="1:7" s="79" customFormat="1" ht="15.75" customHeight="1">
      <c r="A95" s="59" t="s">
        <v>122</v>
      </c>
      <c r="B95" s="59" t="s">
        <v>134</v>
      </c>
      <c r="C95" s="59" t="s">
        <v>130</v>
      </c>
      <c r="D95" s="87" t="s">
        <v>131</v>
      </c>
      <c r="E95" s="61">
        <v>154.5</v>
      </c>
      <c r="F95" s="61">
        <v>0</v>
      </c>
      <c r="G95" s="61">
        <v>154.5</v>
      </c>
    </row>
    <row r="96" spans="1:7" s="79" customFormat="1" ht="16.5" customHeight="1">
      <c r="A96" s="59" t="s">
        <v>122</v>
      </c>
      <c r="B96" s="59" t="s">
        <v>134</v>
      </c>
      <c r="C96" s="59" t="s">
        <v>132</v>
      </c>
      <c r="D96" s="87" t="s">
        <v>136</v>
      </c>
      <c r="E96" s="61">
        <v>154.5</v>
      </c>
      <c r="F96" s="61">
        <v>0</v>
      </c>
      <c r="G96" s="61">
        <v>154.5</v>
      </c>
    </row>
    <row r="97" spans="1:7" s="79" customFormat="1" ht="22.5" customHeight="1">
      <c r="A97" s="56" t="s">
        <v>122</v>
      </c>
      <c r="B97" s="56" t="s">
        <v>137</v>
      </c>
      <c r="C97" s="56"/>
      <c r="D97" s="57" t="s">
        <v>138</v>
      </c>
      <c r="E97" s="58">
        <v>500</v>
      </c>
      <c r="F97" s="58">
        <v>0</v>
      </c>
      <c r="G97" s="58">
        <v>500</v>
      </c>
    </row>
    <row r="98" spans="1:7" s="79" customFormat="1" ht="11.25">
      <c r="A98" s="56" t="s">
        <v>122</v>
      </c>
      <c r="B98" s="56" t="s">
        <v>139</v>
      </c>
      <c r="C98" s="56"/>
      <c r="D98" s="57" t="s">
        <v>140</v>
      </c>
      <c r="E98" s="58">
        <v>500</v>
      </c>
      <c r="F98" s="58">
        <v>0</v>
      </c>
      <c r="G98" s="58">
        <v>500</v>
      </c>
    </row>
    <row r="99" spans="1:7" s="79" customFormat="1" ht="11.25">
      <c r="A99" s="59" t="s">
        <v>122</v>
      </c>
      <c r="B99" s="59" t="s">
        <v>139</v>
      </c>
      <c r="C99" s="59" t="s">
        <v>77</v>
      </c>
      <c r="D99" s="60" t="s">
        <v>78</v>
      </c>
      <c r="E99" s="61">
        <v>500</v>
      </c>
      <c r="F99" s="61">
        <v>0</v>
      </c>
      <c r="G99" s="61">
        <v>500</v>
      </c>
    </row>
    <row r="100" spans="1:7" s="79" customFormat="1" ht="11.25">
      <c r="A100" s="59" t="s">
        <v>122</v>
      </c>
      <c r="B100" s="59" t="s">
        <v>139</v>
      </c>
      <c r="C100" s="59" t="s">
        <v>79</v>
      </c>
      <c r="D100" s="60" t="s">
        <v>80</v>
      </c>
      <c r="E100" s="61">
        <v>500</v>
      </c>
      <c r="F100" s="61">
        <v>0</v>
      </c>
      <c r="G100" s="61">
        <v>500</v>
      </c>
    </row>
    <row r="101" spans="1:7" s="79" customFormat="1" ht="22.5">
      <c r="A101" s="56" t="s">
        <v>122</v>
      </c>
      <c r="B101" s="56" t="s">
        <v>141</v>
      </c>
      <c r="C101" s="56"/>
      <c r="D101" s="57" t="s">
        <v>142</v>
      </c>
      <c r="E101" s="58">
        <v>26635.3</v>
      </c>
      <c r="F101" s="58">
        <v>0</v>
      </c>
      <c r="G101" s="58">
        <v>26635.3</v>
      </c>
    </row>
    <row r="102" spans="1:7" s="79" customFormat="1" ht="22.5">
      <c r="A102" s="56" t="s">
        <v>122</v>
      </c>
      <c r="B102" s="56" t="s">
        <v>143</v>
      </c>
      <c r="C102" s="56"/>
      <c r="D102" s="57" t="s">
        <v>144</v>
      </c>
      <c r="E102" s="58">
        <v>5786.4</v>
      </c>
      <c r="F102" s="58">
        <v>0</v>
      </c>
      <c r="G102" s="58">
        <v>5786.4</v>
      </c>
    </row>
    <row r="103" spans="1:7" s="79" customFormat="1" ht="33.75">
      <c r="A103" s="59" t="s">
        <v>122</v>
      </c>
      <c r="B103" s="59" t="s">
        <v>143</v>
      </c>
      <c r="C103" s="59" t="s">
        <v>66</v>
      </c>
      <c r="D103" s="60" t="s">
        <v>67</v>
      </c>
      <c r="E103" s="61">
        <v>5193.2</v>
      </c>
      <c r="F103" s="61">
        <v>0</v>
      </c>
      <c r="G103" s="61">
        <v>5193.2</v>
      </c>
    </row>
    <row r="104" spans="1:7" s="79" customFormat="1" ht="11.25">
      <c r="A104" s="59" t="s">
        <v>122</v>
      </c>
      <c r="B104" s="59" t="s">
        <v>143</v>
      </c>
      <c r="C104" s="59" t="s">
        <v>68</v>
      </c>
      <c r="D104" s="60" t="s">
        <v>69</v>
      </c>
      <c r="E104" s="61">
        <v>5193.2</v>
      </c>
      <c r="F104" s="61">
        <v>0</v>
      </c>
      <c r="G104" s="61">
        <v>5193.2</v>
      </c>
    </row>
    <row r="105" spans="1:7" s="79" customFormat="1" ht="11.25">
      <c r="A105" s="59" t="s">
        <v>122</v>
      </c>
      <c r="B105" s="59" t="s">
        <v>143</v>
      </c>
      <c r="C105" s="59" t="s">
        <v>77</v>
      </c>
      <c r="D105" s="60" t="s">
        <v>78</v>
      </c>
      <c r="E105" s="61">
        <v>593.2</v>
      </c>
      <c r="F105" s="61">
        <v>0</v>
      </c>
      <c r="G105" s="61">
        <v>593.2</v>
      </c>
    </row>
    <row r="106" spans="1:7" s="79" customFormat="1" ht="11.25">
      <c r="A106" s="59" t="s">
        <v>122</v>
      </c>
      <c r="B106" s="59" t="s">
        <v>143</v>
      </c>
      <c r="C106" s="59" t="s">
        <v>79</v>
      </c>
      <c r="D106" s="60" t="s">
        <v>80</v>
      </c>
      <c r="E106" s="61">
        <v>593.2</v>
      </c>
      <c r="F106" s="61">
        <v>0</v>
      </c>
      <c r="G106" s="61">
        <v>593.2</v>
      </c>
    </row>
    <row r="107" spans="1:7" s="79" customFormat="1" ht="22.5">
      <c r="A107" s="56" t="s">
        <v>122</v>
      </c>
      <c r="B107" s="56" t="s">
        <v>145</v>
      </c>
      <c r="C107" s="56"/>
      <c r="D107" s="57" t="s">
        <v>146</v>
      </c>
      <c r="E107" s="58">
        <v>156.7</v>
      </c>
      <c r="F107" s="58">
        <v>0</v>
      </c>
      <c r="G107" s="58">
        <v>156.7</v>
      </c>
    </row>
    <row r="108" spans="1:7" s="79" customFormat="1" ht="33.75">
      <c r="A108" s="59" t="s">
        <v>122</v>
      </c>
      <c r="B108" s="59" t="s">
        <v>145</v>
      </c>
      <c r="C108" s="59" t="s">
        <v>66</v>
      </c>
      <c r="D108" s="60" t="s">
        <v>67</v>
      </c>
      <c r="E108" s="61">
        <v>129.7</v>
      </c>
      <c r="F108" s="61">
        <v>0</v>
      </c>
      <c r="G108" s="61">
        <v>129.7</v>
      </c>
    </row>
    <row r="109" spans="1:7" s="79" customFormat="1" ht="11.25">
      <c r="A109" s="59" t="s">
        <v>147</v>
      </c>
      <c r="B109" s="59" t="s">
        <v>145</v>
      </c>
      <c r="C109" s="59" t="s">
        <v>68</v>
      </c>
      <c r="D109" s="60" t="s">
        <v>69</v>
      </c>
      <c r="E109" s="61">
        <v>129.7</v>
      </c>
      <c r="F109" s="61">
        <v>0</v>
      </c>
      <c r="G109" s="61">
        <v>129.7</v>
      </c>
    </row>
    <row r="110" spans="1:7" s="79" customFormat="1" ht="11.25">
      <c r="A110" s="59" t="s">
        <v>147</v>
      </c>
      <c r="B110" s="59" t="s">
        <v>145</v>
      </c>
      <c r="C110" s="59" t="s">
        <v>77</v>
      </c>
      <c r="D110" s="60" t="s">
        <v>78</v>
      </c>
      <c r="E110" s="61">
        <v>27</v>
      </c>
      <c r="F110" s="61">
        <v>0</v>
      </c>
      <c r="G110" s="61">
        <v>27</v>
      </c>
    </row>
    <row r="111" spans="1:7" s="79" customFormat="1" ht="11.25">
      <c r="A111" s="59" t="s">
        <v>122</v>
      </c>
      <c r="B111" s="59" t="s">
        <v>145</v>
      </c>
      <c r="C111" s="59" t="s">
        <v>79</v>
      </c>
      <c r="D111" s="60" t="s">
        <v>80</v>
      </c>
      <c r="E111" s="61">
        <v>27</v>
      </c>
      <c r="F111" s="61">
        <v>0</v>
      </c>
      <c r="G111" s="61">
        <v>27</v>
      </c>
    </row>
    <row r="112" spans="1:7" s="79" customFormat="1" ht="11.25">
      <c r="A112" s="56" t="s">
        <v>122</v>
      </c>
      <c r="B112" s="56" t="s">
        <v>148</v>
      </c>
      <c r="C112" s="56"/>
      <c r="D112" s="57" t="s">
        <v>65</v>
      </c>
      <c r="E112" s="58">
        <v>20692.2</v>
      </c>
      <c r="F112" s="58">
        <v>0</v>
      </c>
      <c r="G112" s="58">
        <v>20692.2</v>
      </c>
    </row>
    <row r="113" spans="1:7" s="79" customFormat="1" ht="33.75">
      <c r="A113" s="59" t="s">
        <v>122</v>
      </c>
      <c r="B113" s="59" t="s">
        <v>148</v>
      </c>
      <c r="C113" s="59" t="s">
        <v>66</v>
      </c>
      <c r="D113" s="60" t="s">
        <v>67</v>
      </c>
      <c r="E113" s="61">
        <v>19374.5</v>
      </c>
      <c r="F113" s="61">
        <v>0</v>
      </c>
      <c r="G113" s="61">
        <v>19374.5</v>
      </c>
    </row>
    <row r="114" spans="1:7" s="79" customFormat="1" ht="11.25">
      <c r="A114" s="59" t="s">
        <v>122</v>
      </c>
      <c r="B114" s="59" t="s">
        <v>148</v>
      </c>
      <c r="C114" s="59" t="s">
        <v>68</v>
      </c>
      <c r="D114" s="60" t="s">
        <v>69</v>
      </c>
      <c r="E114" s="61">
        <v>19374.5</v>
      </c>
      <c r="F114" s="61"/>
      <c r="G114" s="61">
        <v>19374.5</v>
      </c>
    </row>
    <row r="115" spans="1:7" s="79" customFormat="1" ht="11.25">
      <c r="A115" s="59" t="s">
        <v>122</v>
      </c>
      <c r="B115" s="59" t="s">
        <v>148</v>
      </c>
      <c r="C115" s="59" t="s">
        <v>77</v>
      </c>
      <c r="D115" s="60" t="s">
        <v>78</v>
      </c>
      <c r="E115" s="61">
        <v>1289.7</v>
      </c>
      <c r="F115" s="61">
        <v>0</v>
      </c>
      <c r="G115" s="61">
        <v>1289.7</v>
      </c>
    </row>
    <row r="116" spans="1:7" s="79" customFormat="1" ht="11.25">
      <c r="A116" s="59" t="s">
        <v>122</v>
      </c>
      <c r="B116" s="59" t="s">
        <v>148</v>
      </c>
      <c r="C116" s="59" t="s">
        <v>79</v>
      </c>
      <c r="D116" s="60" t="s">
        <v>80</v>
      </c>
      <c r="E116" s="61">
        <v>1289.7</v>
      </c>
      <c r="F116" s="61">
        <v>0</v>
      </c>
      <c r="G116" s="61">
        <v>1289.7</v>
      </c>
    </row>
    <row r="117" spans="1:7" s="79" customFormat="1" ht="11.25">
      <c r="A117" s="59" t="s">
        <v>122</v>
      </c>
      <c r="B117" s="59" t="s">
        <v>148</v>
      </c>
      <c r="C117" s="59" t="s">
        <v>81</v>
      </c>
      <c r="D117" s="60" t="s">
        <v>82</v>
      </c>
      <c r="E117" s="61">
        <v>28</v>
      </c>
      <c r="F117" s="61">
        <v>0</v>
      </c>
      <c r="G117" s="61">
        <v>28</v>
      </c>
    </row>
    <row r="118" spans="1:7" s="79" customFormat="1" ht="11.25">
      <c r="A118" s="59" t="s">
        <v>122</v>
      </c>
      <c r="B118" s="59" t="s">
        <v>148</v>
      </c>
      <c r="C118" s="59" t="s">
        <v>83</v>
      </c>
      <c r="D118" s="60" t="s">
        <v>84</v>
      </c>
      <c r="E118" s="61">
        <v>28</v>
      </c>
      <c r="F118" s="61"/>
      <c r="G118" s="61">
        <v>28</v>
      </c>
    </row>
    <row r="119" spans="1:7" s="79" customFormat="1" ht="33.75">
      <c r="A119" s="53" t="s">
        <v>122</v>
      </c>
      <c r="B119" s="53" t="s">
        <v>149</v>
      </c>
      <c r="C119" s="53"/>
      <c r="D119" s="54" t="s">
        <v>150</v>
      </c>
      <c r="E119" s="55">
        <v>15343.1</v>
      </c>
      <c r="F119" s="55">
        <v>0</v>
      </c>
      <c r="G119" s="55">
        <v>15343.1</v>
      </c>
    </row>
    <row r="120" spans="1:7" s="79" customFormat="1" ht="11.25">
      <c r="A120" s="56" t="s">
        <v>122</v>
      </c>
      <c r="B120" s="56" t="s">
        <v>151</v>
      </c>
      <c r="C120" s="56"/>
      <c r="D120" s="57" t="s">
        <v>152</v>
      </c>
      <c r="E120" s="58">
        <v>9094</v>
      </c>
      <c r="F120" s="58">
        <v>0</v>
      </c>
      <c r="G120" s="58">
        <v>9094</v>
      </c>
    </row>
    <row r="121" spans="1:7" s="79" customFormat="1" ht="11.25">
      <c r="A121" s="56" t="s">
        <v>122</v>
      </c>
      <c r="B121" s="56" t="s">
        <v>153</v>
      </c>
      <c r="C121" s="56"/>
      <c r="D121" s="57" t="s">
        <v>65</v>
      </c>
      <c r="E121" s="58">
        <v>9094</v>
      </c>
      <c r="F121" s="58">
        <v>0</v>
      </c>
      <c r="G121" s="58">
        <v>9094</v>
      </c>
    </row>
    <row r="122" spans="1:7" s="79" customFormat="1" ht="33.75">
      <c r="A122" s="59" t="s">
        <v>122</v>
      </c>
      <c r="B122" s="59" t="s">
        <v>153</v>
      </c>
      <c r="C122" s="59" t="s">
        <v>66</v>
      </c>
      <c r="D122" s="60" t="s">
        <v>67</v>
      </c>
      <c r="E122" s="61">
        <v>8581</v>
      </c>
      <c r="F122" s="61">
        <v>0</v>
      </c>
      <c r="G122" s="61">
        <v>8581</v>
      </c>
    </row>
    <row r="123" spans="1:7" s="79" customFormat="1" ht="11.25">
      <c r="A123" s="59" t="s">
        <v>122</v>
      </c>
      <c r="B123" s="59" t="s">
        <v>153</v>
      </c>
      <c r="C123" s="59" t="s">
        <v>68</v>
      </c>
      <c r="D123" s="60" t="s">
        <v>69</v>
      </c>
      <c r="E123" s="61">
        <v>8581</v>
      </c>
      <c r="F123" s="61">
        <v>0</v>
      </c>
      <c r="G123" s="61">
        <v>8581</v>
      </c>
    </row>
    <row r="124" spans="1:7" s="79" customFormat="1" ht="11.25">
      <c r="A124" s="59" t="s">
        <v>122</v>
      </c>
      <c r="B124" s="59" t="s">
        <v>153</v>
      </c>
      <c r="C124" s="59" t="s">
        <v>77</v>
      </c>
      <c r="D124" s="60" t="s">
        <v>78</v>
      </c>
      <c r="E124" s="61">
        <v>511.3</v>
      </c>
      <c r="F124" s="61">
        <v>0</v>
      </c>
      <c r="G124" s="61">
        <v>511.3</v>
      </c>
    </row>
    <row r="125" spans="1:7" s="79" customFormat="1" ht="11.25">
      <c r="A125" s="59" t="s">
        <v>122</v>
      </c>
      <c r="B125" s="59" t="s">
        <v>153</v>
      </c>
      <c r="C125" s="59" t="s">
        <v>79</v>
      </c>
      <c r="D125" s="60" t="s">
        <v>80</v>
      </c>
      <c r="E125" s="61">
        <v>511.3</v>
      </c>
      <c r="F125" s="61">
        <v>0</v>
      </c>
      <c r="G125" s="61">
        <v>511.3</v>
      </c>
    </row>
    <row r="126" spans="1:7" s="79" customFormat="1" ht="11.25">
      <c r="A126" s="59" t="s">
        <v>122</v>
      </c>
      <c r="B126" s="59" t="s">
        <v>153</v>
      </c>
      <c r="C126" s="59" t="s">
        <v>81</v>
      </c>
      <c r="D126" s="60" t="s">
        <v>82</v>
      </c>
      <c r="E126" s="61">
        <v>1.7</v>
      </c>
      <c r="F126" s="61">
        <v>0</v>
      </c>
      <c r="G126" s="61">
        <v>1.7</v>
      </c>
    </row>
    <row r="127" spans="1:7" s="79" customFormat="1" ht="11.25">
      <c r="A127" s="59" t="s">
        <v>122</v>
      </c>
      <c r="B127" s="59" t="s">
        <v>153</v>
      </c>
      <c r="C127" s="59" t="s">
        <v>83</v>
      </c>
      <c r="D127" s="60" t="s">
        <v>84</v>
      </c>
      <c r="E127" s="61">
        <v>1.7</v>
      </c>
      <c r="F127" s="61">
        <v>0</v>
      </c>
      <c r="G127" s="61">
        <v>1.7</v>
      </c>
    </row>
    <row r="128" spans="1:7" s="89" customFormat="1" ht="15" customHeight="1">
      <c r="A128" s="56" t="s">
        <v>122</v>
      </c>
      <c r="B128" s="56" t="s">
        <v>154</v>
      </c>
      <c r="C128" s="56"/>
      <c r="D128" s="88" t="s">
        <v>155</v>
      </c>
      <c r="E128" s="58">
        <v>6249.1</v>
      </c>
      <c r="F128" s="58">
        <v>0</v>
      </c>
      <c r="G128" s="58">
        <v>6249.1</v>
      </c>
    </row>
    <row r="129" spans="1:7" s="89" customFormat="1" ht="17.25" customHeight="1">
      <c r="A129" s="56" t="s">
        <v>122</v>
      </c>
      <c r="B129" s="56" t="s">
        <v>156</v>
      </c>
      <c r="C129" s="56"/>
      <c r="D129" s="57" t="s">
        <v>157</v>
      </c>
      <c r="E129" s="58">
        <v>6249.1</v>
      </c>
      <c r="F129" s="58">
        <v>0</v>
      </c>
      <c r="G129" s="58">
        <v>6249.1</v>
      </c>
    </row>
    <row r="130" spans="1:7" s="89" customFormat="1" ht="15.75" customHeight="1">
      <c r="A130" s="59" t="s">
        <v>122</v>
      </c>
      <c r="B130" s="59" t="s">
        <v>156</v>
      </c>
      <c r="C130" s="59" t="s">
        <v>77</v>
      </c>
      <c r="D130" s="90" t="s">
        <v>78</v>
      </c>
      <c r="E130" s="61">
        <v>6249.1</v>
      </c>
      <c r="F130" s="61">
        <v>0</v>
      </c>
      <c r="G130" s="61">
        <v>6249.1</v>
      </c>
    </row>
    <row r="131" spans="1:7" s="89" customFormat="1" ht="15.75" customHeight="1">
      <c r="A131" s="59" t="s">
        <v>122</v>
      </c>
      <c r="B131" s="59" t="s">
        <v>156</v>
      </c>
      <c r="C131" s="59" t="s">
        <v>79</v>
      </c>
      <c r="D131" s="90" t="s">
        <v>80</v>
      </c>
      <c r="E131" s="61">
        <v>6249.1</v>
      </c>
      <c r="F131" s="61"/>
      <c r="G131" s="61">
        <v>6249.1</v>
      </c>
    </row>
    <row r="132" spans="1:7" s="79" customFormat="1" ht="22.5">
      <c r="A132" s="53" t="s">
        <v>122</v>
      </c>
      <c r="B132" s="53" t="s">
        <v>158</v>
      </c>
      <c r="C132" s="53"/>
      <c r="D132" s="54" t="s">
        <v>159</v>
      </c>
      <c r="E132" s="55">
        <v>9823.5</v>
      </c>
      <c r="F132" s="55">
        <v>0</v>
      </c>
      <c r="G132" s="55">
        <v>9823.5</v>
      </c>
    </row>
    <row r="133" spans="1:7" s="79" customFormat="1" ht="11.25">
      <c r="A133" s="56" t="s">
        <v>122</v>
      </c>
      <c r="B133" s="56" t="s">
        <v>160</v>
      </c>
      <c r="C133" s="56"/>
      <c r="D133" s="57" t="s">
        <v>161</v>
      </c>
      <c r="E133" s="58">
        <v>50</v>
      </c>
      <c r="F133" s="58">
        <v>0</v>
      </c>
      <c r="G133" s="58">
        <v>50</v>
      </c>
    </row>
    <row r="134" spans="1:7" s="79" customFormat="1" ht="11.25">
      <c r="A134" s="59" t="s">
        <v>122</v>
      </c>
      <c r="B134" s="59" t="s">
        <v>160</v>
      </c>
      <c r="C134" s="59" t="s">
        <v>77</v>
      </c>
      <c r="D134" s="60" t="s">
        <v>78</v>
      </c>
      <c r="E134" s="61">
        <v>50</v>
      </c>
      <c r="F134" s="61">
        <v>0</v>
      </c>
      <c r="G134" s="61">
        <v>50</v>
      </c>
    </row>
    <row r="135" spans="1:7" s="79" customFormat="1" ht="11.25">
      <c r="A135" s="59" t="s">
        <v>122</v>
      </c>
      <c r="B135" s="59" t="s">
        <v>160</v>
      </c>
      <c r="C135" s="59" t="s">
        <v>79</v>
      </c>
      <c r="D135" s="60" t="s">
        <v>80</v>
      </c>
      <c r="E135" s="61">
        <v>50</v>
      </c>
      <c r="F135" s="61">
        <v>0</v>
      </c>
      <c r="G135" s="61">
        <v>50</v>
      </c>
    </row>
    <row r="136" spans="1:7" s="79" customFormat="1" ht="11.25">
      <c r="A136" s="56" t="s">
        <v>122</v>
      </c>
      <c r="B136" s="56" t="s">
        <v>162</v>
      </c>
      <c r="C136" s="56"/>
      <c r="D136" s="57" t="s">
        <v>163</v>
      </c>
      <c r="E136" s="58">
        <v>482.2</v>
      </c>
      <c r="F136" s="58">
        <v>0</v>
      </c>
      <c r="G136" s="58">
        <v>482.2</v>
      </c>
    </row>
    <row r="137" spans="1:7" s="79" customFormat="1" ht="33.75">
      <c r="A137" s="59" t="s">
        <v>122</v>
      </c>
      <c r="B137" s="59" t="s">
        <v>162</v>
      </c>
      <c r="C137" s="59" t="s">
        <v>66</v>
      </c>
      <c r="D137" s="60" t="s">
        <v>67</v>
      </c>
      <c r="E137" s="61">
        <v>454.8</v>
      </c>
      <c r="F137" s="61">
        <v>0</v>
      </c>
      <c r="G137" s="61">
        <v>454.8</v>
      </c>
    </row>
    <row r="138" spans="1:7" s="79" customFormat="1" ht="11.25">
      <c r="A138" s="59" t="s">
        <v>122</v>
      </c>
      <c r="B138" s="59" t="s">
        <v>162</v>
      </c>
      <c r="C138" s="59" t="s">
        <v>68</v>
      </c>
      <c r="D138" s="60" t="s">
        <v>69</v>
      </c>
      <c r="E138" s="61">
        <v>454.8</v>
      </c>
      <c r="F138" s="61">
        <v>0</v>
      </c>
      <c r="G138" s="61">
        <v>454.8</v>
      </c>
    </row>
    <row r="139" spans="1:7" s="79" customFormat="1" ht="11.25">
      <c r="A139" s="59" t="s">
        <v>122</v>
      </c>
      <c r="B139" s="59" t="s">
        <v>162</v>
      </c>
      <c r="C139" s="59" t="s">
        <v>77</v>
      </c>
      <c r="D139" s="60" t="s">
        <v>78</v>
      </c>
      <c r="E139" s="61">
        <v>27.4</v>
      </c>
      <c r="F139" s="61">
        <v>0</v>
      </c>
      <c r="G139" s="61">
        <v>27.4</v>
      </c>
    </row>
    <row r="140" spans="1:7" s="79" customFormat="1" ht="11.25">
      <c r="A140" s="59" t="s">
        <v>122</v>
      </c>
      <c r="B140" s="59" t="s">
        <v>162</v>
      </c>
      <c r="C140" s="59" t="s">
        <v>79</v>
      </c>
      <c r="D140" s="60" t="s">
        <v>80</v>
      </c>
      <c r="E140" s="61">
        <v>27.4</v>
      </c>
      <c r="F140" s="61">
        <v>0</v>
      </c>
      <c r="G140" s="61">
        <v>27.4</v>
      </c>
    </row>
    <row r="141" spans="1:7" s="79" customFormat="1" ht="11.25">
      <c r="A141" s="56" t="s">
        <v>122</v>
      </c>
      <c r="B141" s="56" t="s">
        <v>164</v>
      </c>
      <c r="C141" s="56"/>
      <c r="D141" s="57" t="s">
        <v>65</v>
      </c>
      <c r="E141" s="58">
        <v>9291.3</v>
      </c>
      <c r="F141" s="58">
        <v>0</v>
      </c>
      <c r="G141" s="58">
        <v>9291.3</v>
      </c>
    </row>
    <row r="142" spans="1:7" s="79" customFormat="1" ht="33.75">
      <c r="A142" s="59" t="s">
        <v>122</v>
      </c>
      <c r="B142" s="59" t="s">
        <v>164</v>
      </c>
      <c r="C142" s="59" t="s">
        <v>66</v>
      </c>
      <c r="D142" s="60" t="s">
        <v>67</v>
      </c>
      <c r="E142" s="61">
        <v>8879.4</v>
      </c>
      <c r="F142" s="61">
        <v>0</v>
      </c>
      <c r="G142" s="61">
        <v>8879.4</v>
      </c>
    </row>
    <row r="143" spans="1:7" s="79" customFormat="1" ht="11.25">
      <c r="A143" s="59" t="s">
        <v>122</v>
      </c>
      <c r="B143" s="59" t="s">
        <v>164</v>
      </c>
      <c r="C143" s="59" t="s">
        <v>68</v>
      </c>
      <c r="D143" s="60" t="s">
        <v>69</v>
      </c>
      <c r="E143" s="61">
        <v>8879.4</v>
      </c>
      <c r="F143" s="61">
        <v>0</v>
      </c>
      <c r="G143" s="61">
        <v>8879.4</v>
      </c>
    </row>
    <row r="144" spans="1:7" s="79" customFormat="1" ht="11.25">
      <c r="A144" s="59" t="s">
        <v>122</v>
      </c>
      <c r="B144" s="59" t="s">
        <v>164</v>
      </c>
      <c r="C144" s="59" t="s">
        <v>77</v>
      </c>
      <c r="D144" s="60" t="s">
        <v>78</v>
      </c>
      <c r="E144" s="61">
        <v>410.9</v>
      </c>
      <c r="F144" s="61">
        <v>0</v>
      </c>
      <c r="G144" s="61">
        <v>410.9</v>
      </c>
    </row>
    <row r="145" spans="1:7" s="79" customFormat="1" ht="11.25">
      <c r="A145" s="59" t="s">
        <v>122</v>
      </c>
      <c r="B145" s="59" t="s">
        <v>164</v>
      </c>
      <c r="C145" s="59" t="s">
        <v>79</v>
      </c>
      <c r="D145" s="60" t="s">
        <v>80</v>
      </c>
      <c r="E145" s="61">
        <v>410.9</v>
      </c>
      <c r="F145" s="61">
        <v>0</v>
      </c>
      <c r="G145" s="61">
        <v>410.9</v>
      </c>
    </row>
    <row r="146" spans="1:7" s="79" customFormat="1" ht="11.25">
      <c r="A146" s="59" t="s">
        <v>122</v>
      </c>
      <c r="B146" s="59" t="s">
        <v>164</v>
      </c>
      <c r="C146" s="59" t="s">
        <v>81</v>
      </c>
      <c r="D146" s="60" t="s">
        <v>82</v>
      </c>
      <c r="E146" s="61">
        <v>1</v>
      </c>
      <c r="F146" s="61">
        <v>0</v>
      </c>
      <c r="G146" s="61">
        <v>1</v>
      </c>
    </row>
    <row r="147" spans="1:7" s="79" customFormat="1" ht="11.25">
      <c r="A147" s="59" t="s">
        <v>122</v>
      </c>
      <c r="B147" s="59" t="s">
        <v>164</v>
      </c>
      <c r="C147" s="59" t="s">
        <v>83</v>
      </c>
      <c r="D147" s="60" t="s">
        <v>84</v>
      </c>
      <c r="E147" s="61">
        <v>1</v>
      </c>
      <c r="F147" s="61">
        <v>0</v>
      </c>
      <c r="G147" s="61">
        <v>1</v>
      </c>
    </row>
    <row r="148" spans="1:7" s="65" customFormat="1" ht="22.5">
      <c r="A148" s="53" t="s">
        <v>122</v>
      </c>
      <c r="B148" s="53" t="s">
        <v>165</v>
      </c>
      <c r="C148" s="53"/>
      <c r="D148" s="54" t="s">
        <v>166</v>
      </c>
      <c r="E148" s="55">
        <v>3198</v>
      </c>
      <c r="F148" s="55">
        <v>0</v>
      </c>
      <c r="G148" s="55">
        <v>3198</v>
      </c>
    </row>
    <row r="149" spans="1:7" s="65" customFormat="1" ht="12.75" customHeight="1">
      <c r="A149" s="56" t="s">
        <v>122</v>
      </c>
      <c r="B149" s="56" t="s">
        <v>167</v>
      </c>
      <c r="C149" s="56"/>
      <c r="D149" s="57" t="s">
        <v>168</v>
      </c>
      <c r="E149" s="58">
        <v>299.3</v>
      </c>
      <c r="F149" s="58">
        <v>0</v>
      </c>
      <c r="G149" s="58">
        <v>299.3</v>
      </c>
    </row>
    <row r="150" spans="1:7" s="65" customFormat="1" ht="14.25" customHeight="1">
      <c r="A150" s="59" t="s">
        <v>122</v>
      </c>
      <c r="B150" s="59" t="s">
        <v>167</v>
      </c>
      <c r="C150" s="59" t="s">
        <v>130</v>
      </c>
      <c r="D150" s="60" t="s">
        <v>131</v>
      </c>
      <c r="E150" s="61">
        <v>299.3</v>
      </c>
      <c r="F150" s="61">
        <v>0</v>
      </c>
      <c r="G150" s="61">
        <v>299.3</v>
      </c>
    </row>
    <row r="151" spans="1:7" s="65" customFormat="1" ht="15" customHeight="1">
      <c r="A151" s="59" t="s">
        <v>122</v>
      </c>
      <c r="B151" s="59" t="s">
        <v>167</v>
      </c>
      <c r="C151" s="59" t="s">
        <v>169</v>
      </c>
      <c r="D151" s="60" t="s">
        <v>170</v>
      </c>
      <c r="E151" s="61">
        <v>299.3</v>
      </c>
      <c r="F151" s="61"/>
      <c r="G151" s="61">
        <v>299.3</v>
      </c>
    </row>
    <row r="152" spans="1:7" s="65" customFormat="1" ht="11.25">
      <c r="A152" s="56" t="s">
        <v>122</v>
      </c>
      <c r="B152" s="56" t="s">
        <v>171</v>
      </c>
      <c r="C152" s="56"/>
      <c r="D152" s="57" t="s">
        <v>172</v>
      </c>
      <c r="E152" s="58">
        <v>1778.4</v>
      </c>
      <c r="F152" s="58">
        <v>0</v>
      </c>
      <c r="G152" s="58">
        <v>1778.4</v>
      </c>
    </row>
    <row r="153" spans="1:7" s="65" customFormat="1" ht="11.25">
      <c r="A153" s="59" t="s">
        <v>122</v>
      </c>
      <c r="B153" s="59" t="s">
        <v>171</v>
      </c>
      <c r="C153" s="59" t="s">
        <v>77</v>
      </c>
      <c r="D153" s="60" t="s">
        <v>78</v>
      </c>
      <c r="E153" s="61">
        <v>106</v>
      </c>
      <c r="F153" s="61">
        <v>0</v>
      </c>
      <c r="G153" s="61">
        <v>106</v>
      </c>
    </row>
    <row r="154" spans="1:7" s="65" customFormat="1" ht="11.25">
      <c r="A154" s="59" t="s">
        <v>122</v>
      </c>
      <c r="B154" s="59" t="s">
        <v>171</v>
      </c>
      <c r="C154" s="59" t="s">
        <v>79</v>
      </c>
      <c r="D154" s="60" t="s">
        <v>80</v>
      </c>
      <c r="E154" s="61">
        <v>106</v>
      </c>
      <c r="F154" s="61">
        <v>0</v>
      </c>
      <c r="G154" s="61">
        <v>106</v>
      </c>
    </row>
    <row r="155" spans="1:7" s="65" customFormat="1" ht="22.5">
      <c r="A155" s="59" t="s">
        <v>122</v>
      </c>
      <c r="B155" s="59" t="s">
        <v>171</v>
      </c>
      <c r="C155" s="59" t="s">
        <v>130</v>
      </c>
      <c r="D155" s="60" t="s">
        <v>131</v>
      </c>
      <c r="E155" s="61">
        <v>1672.4</v>
      </c>
      <c r="F155" s="61">
        <v>0</v>
      </c>
      <c r="G155" s="61">
        <v>1672.4</v>
      </c>
    </row>
    <row r="156" spans="1:7" s="65" customFormat="1" ht="22.5">
      <c r="A156" s="59" t="s">
        <v>122</v>
      </c>
      <c r="B156" s="59" t="s">
        <v>171</v>
      </c>
      <c r="C156" s="59" t="s">
        <v>169</v>
      </c>
      <c r="D156" s="60" t="s">
        <v>170</v>
      </c>
      <c r="E156" s="61">
        <v>1672.4</v>
      </c>
      <c r="F156" s="61"/>
      <c r="G156" s="61">
        <v>1672.4</v>
      </c>
    </row>
    <row r="157" spans="1:7" s="65" customFormat="1" ht="11.25">
      <c r="A157" s="56" t="s">
        <v>122</v>
      </c>
      <c r="B157" s="56" t="s">
        <v>173</v>
      </c>
      <c r="C157" s="56"/>
      <c r="D157" s="57" t="s">
        <v>174</v>
      </c>
      <c r="E157" s="58">
        <v>1120.3</v>
      </c>
      <c r="F157" s="58">
        <v>0</v>
      </c>
      <c r="G157" s="58">
        <v>1120.3</v>
      </c>
    </row>
    <row r="158" spans="1:7" s="65" customFormat="1" ht="11.25">
      <c r="A158" s="59" t="s">
        <v>122</v>
      </c>
      <c r="B158" s="59" t="s">
        <v>173</v>
      </c>
      <c r="C158" s="59" t="s">
        <v>77</v>
      </c>
      <c r="D158" s="60" t="s">
        <v>78</v>
      </c>
      <c r="E158" s="61">
        <v>1120.3</v>
      </c>
      <c r="F158" s="61">
        <v>0</v>
      </c>
      <c r="G158" s="61">
        <v>1120.3</v>
      </c>
    </row>
    <row r="159" spans="1:7" s="65" customFormat="1" ht="11.25">
      <c r="A159" s="70" t="s">
        <v>122</v>
      </c>
      <c r="B159" s="70" t="s">
        <v>173</v>
      </c>
      <c r="C159" s="70" t="s">
        <v>79</v>
      </c>
      <c r="D159" s="91" t="s">
        <v>80</v>
      </c>
      <c r="E159" s="61">
        <v>1120.3</v>
      </c>
      <c r="F159" s="72"/>
      <c r="G159" s="61">
        <v>1120.3</v>
      </c>
    </row>
    <row r="160" spans="1:7" s="65" customFormat="1" ht="22.5">
      <c r="A160" s="53" t="s">
        <v>122</v>
      </c>
      <c r="B160" s="53" t="s">
        <v>62</v>
      </c>
      <c r="C160" s="53"/>
      <c r="D160" s="54" t="s">
        <v>63</v>
      </c>
      <c r="E160" s="55">
        <v>1732.2</v>
      </c>
      <c r="F160" s="55">
        <v>0</v>
      </c>
      <c r="G160" s="55">
        <v>1732.2</v>
      </c>
    </row>
    <row r="161" spans="1:7" s="65" customFormat="1" ht="11.25">
      <c r="A161" s="56" t="s">
        <v>122</v>
      </c>
      <c r="B161" s="56" t="s">
        <v>175</v>
      </c>
      <c r="C161" s="56"/>
      <c r="D161" s="57" t="s">
        <v>176</v>
      </c>
      <c r="E161" s="58">
        <v>1732.2</v>
      </c>
      <c r="F161" s="58">
        <v>0</v>
      </c>
      <c r="G161" s="58">
        <v>1732.2</v>
      </c>
    </row>
    <row r="162" spans="1:7" s="65" customFormat="1" ht="11.25">
      <c r="A162" s="59" t="s">
        <v>122</v>
      </c>
      <c r="B162" s="59" t="s">
        <v>175</v>
      </c>
      <c r="C162" s="59" t="s">
        <v>77</v>
      </c>
      <c r="D162" s="60" t="s">
        <v>78</v>
      </c>
      <c r="E162" s="61">
        <v>1732.2</v>
      </c>
      <c r="F162" s="61">
        <v>0</v>
      </c>
      <c r="G162" s="61">
        <v>1732.2</v>
      </c>
    </row>
    <row r="163" spans="1:7" s="65" customFormat="1" ht="11.25">
      <c r="A163" s="59" t="s">
        <v>122</v>
      </c>
      <c r="B163" s="59" t="s">
        <v>175</v>
      </c>
      <c r="C163" s="59" t="s">
        <v>79</v>
      </c>
      <c r="D163" s="60" t="s">
        <v>80</v>
      </c>
      <c r="E163" s="61">
        <v>1732.2</v>
      </c>
      <c r="F163" s="61"/>
      <c r="G163" s="61">
        <v>1732.2</v>
      </c>
    </row>
    <row r="164" spans="1:7" s="65" customFormat="1" ht="23.25" customHeight="1">
      <c r="A164" s="53" t="s">
        <v>122</v>
      </c>
      <c r="B164" s="53" t="s">
        <v>177</v>
      </c>
      <c r="C164" s="53"/>
      <c r="D164" s="54" t="s">
        <v>178</v>
      </c>
      <c r="E164" s="55">
        <v>217</v>
      </c>
      <c r="F164" s="55">
        <v>0</v>
      </c>
      <c r="G164" s="55">
        <v>217</v>
      </c>
    </row>
    <row r="165" spans="1:7" s="65" customFormat="1" ht="22.5" customHeight="1">
      <c r="A165" s="56" t="s">
        <v>122</v>
      </c>
      <c r="B165" s="56" t="s">
        <v>179</v>
      </c>
      <c r="C165" s="56"/>
      <c r="D165" s="57" t="s">
        <v>180</v>
      </c>
      <c r="E165" s="58">
        <v>217</v>
      </c>
      <c r="F165" s="58">
        <v>0</v>
      </c>
      <c r="G165" s="58">
        <v>217</v>
      </c>
    </row>
    <row r="166" spans="1:7" s="65" customFormat="1" ht="22.5">
      <c r="A166" s="56" t="s">
        <v>122</v>
      </c>
      <c r="B166" s="56" t="s">
        <v>181</v>
      </c>
      <c r="C166" s="56"/>
      <c r="D166" s="57" t="s">
        <v>182</v>
      </c>
      <c r="E166" s="58">
        <v>217</v>
      </c>
      <c r="F166" s="58">
        <v>0</v>
      </c>
      <c r="G166" s="58">
        <v>217</v>
      </c>
    </row>
    <row r="167" spans="1:7" s="65" customFormat="1" ht="22.5">
      <c r="A167" s="59" t="s">
        <v>122</v>
      </c>
      <c r="B167" s="59" t="s">
        <v>181</v>
      </c>
      <c r="C167" s="59" t="s">
        <v>130</v>
      </c>
      <c r="D167" s="60" t="s">
        <v>131</v>
      </c>
      <c r="E167" s="61">
        <v>217</v>
      </c>
      <c r="F167" s="61">
        <v>0</v>
      </c>
      <c r="G167" s="61">
        <v>217</v>
      </c>
    </row>
    <row r="168" spans="1:7" s="65" customFormat="1" ht="11.25">
      <c r="A168" s="59" t="s">
        <v>122</v>
      </c>
      <c r="B168" s="59" t="s">
        <v>181</v>
      </c>
      <c r="C168" s="59" t="s">
        <v>132</v>
      </c>
      <c r="D168" s="60" t="s">
        <v>133</v>
      </c>
      <c r="E168" s="61">
        <v>217</v>
      </c>
      <c r="F168" s="61">
        <v>0</v>
      </c>
      <c r="G168" s="61">
        <v>217</v>
      </c>
    </row>
    <row r="169" spans="1:7" s="65" customFormat="1" ht="22.5">
      <c r="A169" s="53" t="s">
        <v>122</v>
      </c>
      <c r="B169" s="53" t="s">
        <v>108</v>
      </c>
      <c r="C169" s="53"/>
      <c r="D169" s="54" t="s">
        <v>109</v>
      </c>
      <c r="E169" s="55">
        <v>4152.5</v>
      </c>
      <c r="F169" s="55">
        <v>0</v>
      </c>
      <c r="G169" s="55">
        <v>4152.5</v>
      </c>
    </row>
    <row r="170" spans="1:7" s="65" customFormat="1" ht="22.5">
      <c r="A170" s="56" t="s">
        <v>122</v>
      </c>
      <c r="B170" s="56" t="s">
        <v>183</v>
      </c>
      <c r="C170" s="56"/>
      <c r="D170" s="57" t="s">
        <v>184</v>
      </c>
      <c r="E170" s="58">
        <v>4152.5</v>
      </c>
      <c r="F170" s="58">
        <v>0</v>
      </c>
      <c r="G170" s="58">
        <v>4152.5</v>
      </c>
    </row>
    <row r="171" spans="1:7" s="65" customFormat="1" ht="11.25">
      <c r="A171" s="59" t="s">
        <v>122</v>
      </c>
      <c r="B171" s="59" t="s">
        <v>183</v>
      </c>
      <c r="C171" s="59" t="s">
        <v>81</v>
      </c>
      <c r="D171" s="60" t="s">
        <v>82</v>
      </c>
      <c r="E171" s="61">
        <v>4152.5</v>
      </c>
      <c r="F171" s="61">
        <v>0</v>
      </c>
      <c r="G171" s="61">
        <v>4152.5</v>
      </c>
    </row>
    <row r="172" spans="1:7" s="65" customFormat="1" ht="11.25">
      <c r="A172" s="59" t="s">
        <v>122</v>
      </c>
      <c r="B172" s="59" t="s">
        <v>183</v>
      </c>
      <c r="C172" s="59" t="s">
        <v>99</v>
      </c>
      <c r="D172" s="60" t="s">
        <v>100</v>
      </c>
      <c r="E172" s="61">
        <v>4152.5</v>
      </c>
      <c r="F172" s="61"/>
      <c r="G172" s="61">
        <v>4152.5</v>
      </c>
    </row>
    <row r="173" spans="1:7" s="65" customFormat="1" ht="33.75">
      <c r="A173" s="53" t="s">
        <v>122</v>
      </c>
      <c r="B173" s="53" t="s">
        <v>185</v>
      </c>
      <c r="C173" s="53"/>
      <c r="D173" s="54" t="s">
        <v>186</v>
      </c>
      <c r="E173" s="55">
        <v>1334.9</v>
      </c>
      <c r="F173" s="55">
        <v>0</v>
      </c>
      <c r="G173" s="55">
        <v>1334.9</v>
      </c>
    </row>
    <row r="174" spans="1:7" s="79" customFormat="1" ht="11.25">
      <c r="A174" s="56" t="s">
        <v>122</v>
      </c>
      <c r="B174" s="92" t="s">
        <v>187</v>
      </c>
      <c r="C174" s="56"/>
      <c r="D174" s="88" t="s">
        <v>188</v>
      </c>
      <c r="E174" s="58">
        <v>111.6</v>
      </c>
      <c r="F174" s="58">
        <v>0</v>
      </c>
      <c r="G174" s="58">
        <v>111.6</v>
      </c>
    </row>
    <row r="175" spans="1:7" s="79" customFormat="1" ht="22.5">
      <c r="A175" s="59" t="s">
        <v>122</v>
      </c>
      <c r="B175" s="59" t="s">
        <v>187</v>
      </c>
      <c r="C175" s="59" t="s">
        <v>130</v>
      </c>
      <c r="D175" s="60" t="s">
        <v>131</v>
      </c>
      <c r="E175" s="61">
        <v>111.6</v>
      </c>
      <c r="F175" s="61">
        <v>0</v>
      </c>
      <c r="G175" s="61">
        <v>111.6</v>
      </c>
    </row>
    <row r="176" spans="1:7" s="79" customFormat="1" ht="22.5">
      <c r="A176" s="59" t="s">
        <v>122</v>
      </c>
      <c r="B176" s="93" t="s">
        <v>187</v>
      </c>
      <c r="C176" s="59" t="s">
        <v>169</v>
      </c>
      <c r="D176" s="90" t="s">
        <v>170</v>
      </c>
      <c r="E176" s="61">
        <v>111.6</v>
      </c>
      <c r="F176" s="61">
        <v>0</v>
      </c>
      <c r="G176" s="61">
        <v>111.6</v>
      </c>
    </row>
    <row r="177" spans="1:7" s="79" customFormat="1" ht="22.5">
      <c r="A177" s="56" t="s">
        <v>122</v>
      </c>
      <c r="B177" s="94" t="s">
        <v>189</v>
      </c>
      <c r="C177" s="56"/>
      <c r="D177" s="88" t="s">
        <v>190</v>
      </c>
      <c r="E177" s="58">
        <v>123.3</v>
      </c>
      <c r="F177" s="58">
        <v>0</v>
      </c>
      <c r="G177" s="58">
        <v>123.3</v>
      </c>
    </row>
    <row r="178" spans="1:7" s="79" customFormat="1" ht="11.25">
      <c r="A178" s="59" t="s">
        <v>122</v>
      </c>
      <c r="B178" s="93" t="s">
        <v>189</v>
      </c>
      <c r="C178" s="59" t="s">
        <v>77</v>
      </c>
      <c r="D178" s="90" t="s">
        <v>78</v>
      </c>
      <c r="E178" s="61">
        <v>123.3</v>
      </c>
      <c r="F178" s="61">
        <v>0</v>
      </c>
      <c r="G178" s="61">
        <v>123.3</v>
      </c>
    </row>
    <row r="179" spans="1:7" s="79" customFormat="1" ht="11.25">
      <c r="A179" s="59" t="s">
        <v>122</v>
      </c>
      <c r="B179" s="93" t="s">
        <v>189</v>
      </c>
      <c r="C179" s="59" t="s">
        <v>79</v>
      </c>
      <c r="D179" s="60" t="s">
        <v>80</v>
      </c>
      <c r="E179" s="61">
        <v>123.3</v>
      </c>
      <c r="F179" s="61"/>
      <c r="G179" s="61">
        <v>123.3</v>
      </c>
    </row>
    <row r="180" spans="1:7" s="79" customFormat="1" ht="22.5">
      <c r="A180" s="56" t="s">
        <v>122</v>
      </c>
      <c r="B180" s="56" t="s">
        <v>191</v>
      </c>
      <c r="C180" s="56"/>
      <c r="D180" s="88" t="s">
        <v>192</v>
      </c>
      <c r="E180" s="58">
        <v>1100</v>
      </c>
      <c r="F180" s="58">
        <v>0</v>
      </c>
      <c r="G180" s="58">
        <v>1100</v>
      </c>
    </row>
    <row r="181" spans="1:7" s="79" customFormat="1" ht="22.5">
      <c r="A181" s="59" t="s">
        <v>122</v>
      </c>
      <c r="B181" s="59" t="s">
        <v>191</v>
      </c>
      <c r="C181" s="59" t="s">
        <v>130</v>
      </c>
      <c r="D181" s="90" t="s">
        <v>131</v>
      </c>
      <c r="E181" s="61">
        <v>1100</v>
      </c>
      <c r="F181" s="61">
        <v>0</v>
      </c>
      <c r="G181" s="61">
        <v>1100</v>
      </c>
    </row>
    <row r="182" spans="1:7" s="79" customFormat="1" ht="22.5">
      <c r="A182" s="59" t="s">
        <v>122</v>
      </c>
      <c r="B182" s="59" t="s">
        <v>191</v>
      </c>
      <c r="C182" s="59" t="s">
        <v>169</v>
      </c>
      <c r="D182" s="90" t="s">
        <v>170</v>
      </c>
      <c r="E182" s="61">
        <v>1100</v>
      </c>
      <c r="F182" s="61"/>
      <c r="G182" s="61">
        <v>1100</v>
      </c>
    </row>
    <row r="183" spans="1:7" s="65" customFormat="1" ht="11.25">
      <c r="A183" s="56" t="s">
        <v>122</v>
      </c>
      <c r="B183" s="56" t="s">
        <v>193</v>
      </c>
      <c r="C183" s="56"/>
      <c r="D183" s="88" t="s">
        <v>194</v>
      </c>
      <c r="E183" s="58">
        <v>0</v>
      </c>
      <c r="F183" s="58">
        <v>0</v>
      </c>
      <c r="G183" s="58">
        <v>0</v>
      </c>
    </row>
    <row r="184" spans="1:7" s="65" customFormat="1" ht="11.25">
      <c r="A184" s="59" t="s">
        <v>122</v>
      </c>
      <c r="B184" s="59" t="s">
        <v>193</v>
      </c>
      <c r="C184" s="59" t="s">
        <v>77</v>
      </c>
      <c r="D184" s="90" t="s">
        <v>78</v>
      </c>
      <c r="E184" s="61">
        <v>0</v>
      </c>
      <c r="F184" s="61">
        <v>0</v>
      </c>
      <c r="G184" s="61">
        <v>0</v>
      </c>
    </row>
    <row r="185" spans="1:7" s="65" customFormat="1" ht="11.25">
      <c r="A185" s="59" t="s">
        <v>122</v>
      </c>
      <c r="B185" s="59" t="s">
        <v>193</v>
      </c>
      <c r="C185" s="59" t="s">
        <v>79</v>
      </c>
      <c r="D185" s="90" t="s">
        <v>80</v>
      </c>
      <c r="E185" s="61">
        <v>0</v>
      </c>
      <c r="F185" s="61"/>
      <c r="G185" s="61">
        <v>0</v>
      </c>
    </row>
    <row r="186" spans="1:7" s="89" customFormat="1" ht="22.5">
      <c r="A186" s="53" t="s">
        <v>122</v>
      </c>
      <c r="B186" s="53" t="s">
        <v>195</v>
      </c>
      <c r="C186" s="53"/>
      <c r="D186" s="95" t="s">
        <v>196</v>
      </c>
      <c r="E186" s="55">
        <v>130</v>
      </c>
      <c r="F186" s="55">
        <v>0</v>
      </c>
      <c r="G186" s="55">
        <v>130</v>
      </c>
    </row>
    <row r="187" spans="1:7" s="89" customFormat="1" ht="11.25">
      <c r="A187" s="56" t="s">
        <v>122</v>
      </c>
      <c r="B187" s="56" t="s">
        <v>197</v>
      </c>
      <c r="C187" s="56"/>
      <c r="D187" s="88" t="s">
        <v>198</v>
      </c>
      <c r="E187" s="58">
        <v>130</v>
      </c>
      <c r="F187" s="58">
        <v>0</v>
      </c>
      <c r="G187" s="58">
        <v>130</v>
      </c>
    </row>
    <row r="188" spans="1:7" s="89" customFormat="1" ht="11.25">
      <c r="A188" s="59" t="s">
        <v>122</v>
      </c>
      <c r="B188" s="59" t="s">
        <v>197</v>
      </c>
      <c r="C188" s="59" t="s">
        <v>77</v>
      </c>
      <c r="D188" s="90" t="s">
        <v>78</v>
      </c>
      <c r="E188" s="61">
        <v>130</v>
      </c>
      <c r="F188" s="61">
        <v>0</v>
      </c>
      <c r="G188" s="61">
        <v>130</v>
      </c>
    </row>
    <row r="189" spans="1:7" s="89" customFormat="1" ht="11.25">
      <c r="A189" s="59" t="s">
        <v>122</v>
      </c>
      <c r="B189" s="59" t="s">
        <v>197</v>
      </c>
      <c r="C189" s="59" t="s">
        <v>79</v>
      </c>
      <c r="D189" s="90" t="s">
        <v>80</v>
      </c>
      <c r="E189" s="61">
        <v>130</v>
      </c>
      <c r="F189" s="61">
        <v>0</v>
      </c>
      <c r="G189" s="61">
        <v>130</v>
      </c>
    </row>
    <row r="190" spans="1:7" ht="11.25">
      <c r="A190" s="47" t="s">
        <v>199</v>
      </c>
      <c r="B190" s="47"/>
      <c r="C190" s="47"/>
      <c r="D190" s="48" t="s">
        <v>200</v>
      </c>
      <c r="E190" s="49">
        <v>15885.8</v>
      </c>
      <c r="F190" s="49">
        <v>0</v>
      </c>
      <c r="G190" s="49">
        <v>15885.8</v>
      </c>
    </row>
    <row r="191" spans="1:7" ht="21">
      <c r="A191" s="50" t="s">
        <v>201</v>
      </c>
      <c r="B191" s="50"/>
      <c r="C191" s="50"/>
      <c r="D191" s="51" t="s">
        <v>202</v>
      </c>
      <c r="E191" s="52">
        <v>15195.8</v>
      </c>
      <c r="F191" s="52">
        <v>0</v>
      </c>
      <c r="G191" s="52">
        <v>15195.8</v>
      </c>
    </row>
    <row r="192" spans="1:7" ht="33.75">
      <c r="A192" s="53" t="s">
        <v>201</v>
      </c>
      <c r="B192" s="53" t="s">
        <v>177</v>
      </c>
      <c r="C192" s="53"/>
      <c r="D192" s="73" t="s">
        <v>178</v>
      </c>
      <c r="E192" s="55">
        <v>15195.8</v>
      </c>
      <c r="F192" s="55">
        <v>0</v>
      </c>
      <c r="G192" s="55">
        <v>15195.8</v>
      </c>
    </row>
    <row r="193" spans="1:7" ht="26.25" customHeight="1">
      <c r="A193" s="56" t="s">
        <v>201</v>
      </c>
      <c r="B193" s="56" t="s">
        <v>203</v>
      </c>
      <c r="C193" s="56"/>
      <c r="D193" s="67" t="s">
        <v>204</v>
      </c>
      <c r="E193" s="58">
        <v>15195.8</v>
      </c>
      <c r="F193" s="58">
        <v>0</v>
      </c>
      <c r="G193" s="58">
        <v>15195.8</v>
      </c>
    </row>
    <row r="194" spans="1:7" s="65" customFormat="1" ht="11.25">
      <c r="A194" s="56" t="s">
        <v>201</v>
      </c>
      <c r="B194" s="56" t="s">
        <v>205</v>
      </c>
      <c r="C194" s="56"/>
      <c r="D194" s="67" t="s">
        <v>129</v>
      </c>
      <c r="E194" s="58">
        <v>14118.2</v>
      </c>
      <c r="F194" s="58">
        <v>0</v>
      </c>
      <c r="G194" s="58">
        <v>14118.2</v>
      </c>
    </row>
    <row r="195" spans="1:7" s="89" customFormat="1" ht="33.75">
      <c r="A195" s="59" t="s">
        <v>201</v>
      </c>
      <c r="B195" s="59" t="s">
        <v>205</v>
      </c>
      <c r="C195" s="59" t="s">
        <v>66</v>
      </c>
      <c r="D195" s="60" t="s">
        <v>67</v>
      </c>
      <c r="E195" s="61">
        <v>12975.3</v>
      </c>
      <c r="F195" s="64">
        <v>0</v>
      </c>
      <c r="G195" s="61">
        <v>12975.3</v>
      </c>
    </row>
    <row r="196" spans="1:7" s="89" customFormat="1" ht="11.25">
      <c r="A196" s="62" t="s">
        <v>201</v>
      </c>
      <c r="B196" s="62" t="s">
        <v>205</v>
      </c>
      <c r="C196" s="62" t="s">
        <v>206</v>
      </c>
      <c r="D196" s="66" t="s">
        <v>207</v>
      </c>
      <c r="E196" s="61">
        <v>12975.3</v>
      </c>
      <c r="F196" s="64">
        <v>0</v>
      </c>
      <c r="G196" s="61">
        <v>12975.3</v>
      </c>
    </row>
    <row r="197" spans="1:7" s="89" customFormat="1" ht="11.25">
      <c r="A197" s="62" t="s">
        <v>201</v>
      </c>
      <c r="B197" s="62" t="s">
        <v>205</v>
      </c>
      <c r="C197" s="62" t="s">
        <v>77</v>
      </c>
      <c r="D197" s="66" t="s">
        <v>78</v>
      </c>
      <c r="E197" s="61">
        <v>1079.1</v>
      </c>
      <c r="F197" s="64">
        <v>0</v>
      </c>
      <c r="G197" s="61">
        <v>1079.1</v>
      </c>
    </row>
    <row r="198" spans="1:7" s="89" customFormat="1" ht="11.25">
      <c r="A198" s="62" t="s">
        <v>201</v>
      </c>
      <c r="B198" s="62" t="s">
        <v>205</v>
      </c>
      <c r="C198" s="62" t="s">
        <v>79</v>
      </c>
      <c r="D198" s="66" t="s">
        <v>80</v>
      </c>
      <c r="E198" s="61">
        <v>1079.1</v>
      </c>
      <c r="F198" s="64">
        <v>0</v>
      </c>
      <c r="G198" s="61">
        <v>1079.1</v>
      </c>
    </row>
    <row r="199" spans="1:7" s="89" customFormat="1" ht="11.25">
      <c r="A199" s="62" t="s">
        <v>201</v>
      </c>
      <c r="B199" s="62" t="s">
        <v>205</v>
      </c>
      <c r="C199" s="62" t="s">
        <v>81</v>
      </c>
      <c r="D199" s="66" t="s">
        <v>82</v>
      </c>
      <c r="E199" s="61">
        <v>63.8</v>
      </c>
      <c r="F199" s="64">
        <v>0</v>
      </c>
      <c r="G199" s="61">
        <v>63.8</v>
      </c>
    </row>
    <row r="200" spans="1:7" s="89" customFormat="1" ht="11.25">
      <c r="A200" s="62" t="s">
        <v>201</v>
      </c>
      <c r="B200" s="62" t="s">
        <v>205</v>
      </c>
      <c r="C200" s="62" t="s">
        <v>83</v>
      </c>
      <c r="D200" s="66" t="s">
        <v>84</v>
      </c>
      <c r="E200" s="61">
        <v>63.8</v>
      </c>
      <c r="F200" s="64">
        <v>0</v>
      </c>
      <c r="G200" s="61">
        <v>63.8</v>
      </c>
    </row>
    <row r="201" spans="1:7" ht="33.75">
      <c r="A201" s="56" t="s">
        <v>201</v>
      </c>
      <c r="B201" s="56" t="s">
        <v>208</v>
      </c>
      <c r="C201" s="96"/>
      <c r="D201" s="57" t="s">
        <v>209</v>
      </c>
      <c r="E201" s="58">
        <v>1077.6</v>
      </c>
      <c r="F201" s="58">
        <v>0</v>
      </c>
      <c r="G201" s="58">
        <v>1077.6</v>
      </c>
    </row>
    <row r="202" spans="1:7" ht="11.25">
      <c r="A202" s="59" t="s">
        <v>201</v>
      </c>
      <c r="B202" s="59" t="s">
        <v>208</v>
      </c>
      <c r="C202" s="59" t="s">
        <v>77</v>
      </c>
      <c r="D202" s="60" t="s">
        <v>78</v>
      </c>
      <c r="E202" s="61">
        <v>1077.6</v>
      </c>
      <c r="F202" s="61">
        <v>0</v>
      </c>
      <c r="G202" s="61">
        <v>1077.6</v>
      </c>
    </row>
    <row r="203" spans="1:7" s="89" customFormat="1" ht="11.25">
      <c r="A203" s="62" t="s">
        <v>201</v>
      </c>
      <c r="B203" s="62" t="s">
        <v>208</v>
      </c>
      <c r="C203" s="62" t="s">
        <v>79</v>
      </c>
      <c r="D203" s="66" t="s">
        <v>80</v>
      </c>
      <c r="E203" s="61">
        <v>1077.6</v>
      </c>
      <c r="F203" s="64"/>
      <c r="G203" s="61">
        <v>1077.6</v>
      </c>
    </row>
    <row r="204" spans="1:7" s="89" customFormat="1" ht="21">
      <c r="A204" s="50" t="s">
        <v>210</v>
      </c>
      <c r="B204" s="50"/>
      <c r="C204" s="50"/>
      <c r="D204" s="97" t="s">
        <v>211</v>
      </c>
      <c r="E204" s="52">
        <v>690</v>
      </c>
      <c r="F204" s="52">
        <v>0</v>
      </c>
      <c r="G204" s="52">
        <v>690</v>
      </c>
    </row>
    <row r="205" spans="1:7" s="89" customFormat="1" ht="33.75">
      <c r="A205" s="53" t="s">
        <v>210</v>
      </c>
      <c r="B205" s="53" t="s">
        <v>177</v>
      </c>
      <c r="C205" s="53"/>
      <c r="D205" s="54" t="s">
        <v>178</v>
      </c>
      <c r="E205" s="55">
        <v>690</v>
      </c>
      <c r="F205" s="55">
        <v>0</v>
      </c>
      <c r="G205" s="55">
        <v>690</v>
      </c>
    </row>
    <row r="206" spans="1:7" s="89" customFormat="1" ht="26.25" customHeight="1">
      <c r="A206" s="56" t="s">
        <v>210</v>
      </c>
      <c r="B206" s="56" t="s">
        <v>203</v>
      </c>
      <c r="C206" s="56"/>
      <c r="D206" s="57" t="s">
        <v>204</v>
      </c>
      <c r="E206" s="58">
        <v>690</v>
      </c>
      <c r="F206" s="58">
        <v>0</v>
      </c>
      <c r="G206" s="58">
        <v>690</v>
      </c>
    </row>
    <row r="207" spans="1:7" s="89" customFormat="1" ht="14.25" customHeight="1">
      <c r="A207" s="56" t="s">
        <v>210</v>
      </c>
      <c r="B207" s="56" t="s">
        <v>212</v>
      </c>
      <c r="C207" s="56"/>
      <c r="D207" s="57" t="s">
        <v>213</v>
      </c>
      <c r="E207" s="58">
        <v>690</v>
      </c>
      <c r="F207" s="58">
        <v>0</v>
      </c>
      <c r="G207" s="58">
        <v>690</v>
      </c>
    </row>
    <row r="208" spans="1:7" s="89" customFormat="1" ht="11.25">
      <c r="A208" s="62" t="s">
        <v>210</v>
      </c>
      <c r="B208" s="62" t="s">
        <v>212</v>
      </c>
      <c r="C208" s="62" t="s">
        <v>77</v>
      </c>
      <c r="D208" s="66" t="s">
        <v>78</v>
      </c>
      <c r="E208" s="61">
        <v>690</v>
      </c>
      <c r="F208" s="64">
        <v>0</v>
      </c>
      <c r="G208" s="61">
        <v>690</v>
      </c>
    </row>
    <row r="209" spans="1:7" s="89" customFormat="1" ht="11.25">
      <c r="A209" s="62" t="s">
        <v>210</v>
      </c>
      <c r="B209" s="62" t="s">
        <v>212</v>
      </c>
      <c r="C209" s="62" t="s">
        <v>79</v>
      </c>
      <c r="D209" s="66" t="s">
        <v>80</v>
      </c>
      <c r="E209" s="61">
        <v>690</v>
      </c>
      <c r="F209" s="64">
        <v>0</v>
      </c>
      <c r="G209" s="61">
        <v>690</v>
      </c>
    </row>
    <row r="210" spans="1:7" ht="11.25">
      <c r="A210" s="47" t="s">
        <v>214</v>
      </c>
      <c r="B210" s="47"/>
      <c r="C210" s="47"/>
      <c r="D210" s="98" t="s">
        <v>215</v>
      </c>
      <c r="E210" s="49">
        <v>55730.1</v>
      </c>
      <c r="F210" s="49">
        <v>-3807.4</v>
      </c>
      <c r="G210" s="49">
        <v>51922.7</v>
      </c>
    </row>
    <row r="211" spans="1:7" ht="11.25">
      <c r="A211" s="50" t="s">
        <v>216</v>
      </c>
      <c r="B211" s="50"/>
      <c r="C211" s="50"/>
      <c r="D211" s="97" t="s">
        <v>217</v>
      </c>
      <c r="E211" s="52">
        <v>1350</v>
      </c>
      <c r="F211" s="52">
        <v>0</v>
      </c>
      <c r="G211" s="52">
        <v>1350</v>
      </c>
    </row>
    <row r="212" spans="1:7" s="99" customFormat="1" ht="22.5">
      <c r="A212" s="53" t="s">
        <v>216</v>
      </c>
      <c r="B212" s="53" t="s">
        <v>218</v>
      </c>
      <c r="C212" s="53"/>
      <c r="D212" s="54" t="s">
        <v>219</v>
      </c>
      <c r="E212" s="55">
        <v>1350</v>
      </c>
      <c r="F212" s="55">
        <v>0</v>
      </c>
      <c r="G212" s="55">
        <v>1350</v>
      </c>
    </row>
    <row r="213" spans="1:7" s="99" customFormat="1" ht="11.25">
      <c r="A213" s="56" t="s">
        <v>216</v>
      </c>
      <c r="B213" s="56" t="s">
        <v>220</v>
      </c>
      <c r="C213" s="56"/>
      <c r="D213" s="57" t="s">
        <v>221</v>
      </c>
      <c r="E213" s="58">
        <v>1350</v>
      </c>
      <c r="F213" s="58">
        <v>0</v>
      </c>
      <c r="G213" s="58">
        <v>1350</v>
      </c>
    </row>
    <row r="214" spans="1:7" s="99" customFormat="1" ht="11.25">
      <c r="A214" s="59" t="s">
        <v>216</v>
      </c>
      <c r="B214" s="59" t="s">
        <v>220</v>
      </c>
      <c r="C214" s="59" t="s">
        <v>222</v>
      </c>
      <c r="D214" s="60" t="s">
        <v>223</v>
      </c>
      <c r="E214" s="61">
        <v>1350</v>
      </c>
      <c r="F214" s="61">
        <v>0</v>
      </c>
      <c r="G214" s="61">
        <v>1350</v>
      </c>
    </row>
    <row r="215" spans="1:7" s="99" customFormat="1" ht="11.25">
      <c r="A215" s="59" t="s">
        <v>216</v>
      </c>
      <c r="B215" s="59" t="s">
        <v>220</v>
      </c>
      <c r="C215" s="59" t="s">
        <v>224</v>
      </c>
      <c r="D215" s="60" t="s">
        <v>225</v>
      </c>
      <c r="E215" s="61">
        <v>1350</v>
      </c>
      <c r="F215" s="61">
        <v>0</v>
      </c>
      <c r="G215" s="61">
        <v>1350</v>
      </c>
    </row>
    <row r="216" spans="1:200" s="101" customFormat="1" ht="18.75" customHeight="1">
      <c r="A216" s="50" t="s">
        <v>226</v>
      </c>
      <c r="B216" s="50"/>
      <c r="C216" s="50"/>
      <c r="D216" s="97" t="s">
        <v>227</v>
      </c>
      <c r="E216" s="52">
        <v>0</v>
      </c>
      <c r="F216" s="52">
        <v>0</v>
      </c>
      <c r="G216" s="52">
        <v>0</v>
      </c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100"/>
      <c r="AV216" s="100"/>
      <c r="AW216" s="100"/>
      <c r="AX216" s="100"/>
      <c r="AY216" s="100"/>
      <c r="AZ216" s="100"/>
      <c r="BA216" s="100"/>
      <c r="BB216" s="100"/>
      <c r="BC216" s="100"/>
      <c r="BD216" s="100"/>
      <c r="BE216" s="100"/>
      <c r="BF216" s="100"/>
      <c r="BG216" s="100"/>
      <c r="BH216" s="100"/>
      <c r="BI216" s="100"/>
      <c r="BJ216" s="100"/>
      <c r="BK216" s="100"/>
      <c r="BL216" s="100"/>
      <c r="BM216" s="100"/>
      <c r="BN216" s="100"/>
      <c r="BO216" s="100"/>
      <c r="BP216" s="100"/>
      <c r="BQ216" s="100"/>
      <c r="BR216" s="100"/>
      <c r="BS216" s="100"/>
      <c r="BT216" s="100"/>
      <c r="BU216" s="100"/>
      <c r="BV216" s="100"/>
      <c r="BW216" s="100"/>
      <c r="BX216" s="100"/>
      <c r="BY216" s="100"/>
      <c r="BZ216" s="100"/>
      <c r="CA216" s="100"/>
      <c r="CB216" s="100"/>
      <c r="CC216" s="100"/>
      <c r="CD216" s="100"/>
      <c r="CE216" s="100"/>
      <c r="CF216" s="100"/>
      <c r="CG216" s="100"/>
      <c r="CH216" s="100"/>
      <c r="CI216" s="100"/>
      <c r="CJ216" s="100"/>
      <c r="CK216" s="100"/>
      <c r="CL216" s="100"/>
      <c r="CM216" s="100"/>
      <c r="CN216" s="100"/>
      <c r="CO216" s="100"/>
      <c r="CP216" s="100"/>
      <c r="CQ216" s="100"/>
      <c r="CR216" s="100"/>
      <c r="CS216" s="100"/>
      <c r="CT216" s="100"/>
      <c r="CU216" s="100"/>
      <c r="CV216" s="100"/>
      <c r="CW216" s="100"/>
      <c r="CX216" s="100"/>
      <c r="CY216" s="100"/>
      <c r="CZ216" s="100"/>
      <c r="DA216" s="100"/>
      <c r="DB216" s="100"/>
      <c r="DC216" s="100"/>
      <c r="DD216" s="100"/>
      <c r="DE216" s="100"/>
      <c r="DF216" s="100"/>
      <c r="DG216" s="100"/>
      <c r="DH216" s="100"/>
      <c r="DI216" s="100"/>
      <c r="DJ216" s="100"/>
      <c r="DK216" s="100"/>
      <c r="DL216" s="100"/>
      <c r="DM216" s="100"/>
      <c r="DN216" s="100"/>
      <c r="DO216" s="100"/>
      <c r="DP216" s="100"/>
      <c r="DQ216" s="100"/>
      <c r="DR216" s="100"/>
      <c r="DS216" s="100"/>
      <c r="DT216" s="100"/>
      <c r="DU216" s="100"/>
      <c r="DV216" s="100"/>
      <c r="DW216" s="100"/>
      <c r="DX216" s="100"/>
      <c r="DY216" s="100"/>
      <c r="DZ216" s="100"/>
      <c r="EA216" s="100"/>
      <c r="EB216" s="100"/>
      <c r="EC216" s="100"/>
      <c r="ED216" s="100"/>
      <c r="EE216" s="100"/>
      <c r="EF216" s="100"/>
      <c r="EG216" s="100"/>
      <c r="EH216" s="100"/>
      <c r="EI216" s="100"/>
      <c r="EJ216" s="100"/>
      <c r="EK216" s="100"/>
      <c r="EL216" s="100"/>
      <c r="EM216" s="100"/>
      <c r="EN216" s="100"/>
      <c r="EO216" s="100"/>
      <c r="EP216" s="100"/>
      <c r="EQ216" s="100"/>
      <c r="ER216" s="100"/>
      <c r="ES216" s="100"/>
      <c r="ET216" s="100"/>
      <c r="EU216" s="100"/>
      <c r="EV216" s="100"/>
      <c r="EW216" s="100"/>
      <c r="EX216" s="100"/>
      <c r="EY216" s="100"/>
      <c r="EZ216" s="100"/>
      <c r="FA216" s="100"/>
      <c r="FB216" s="100"/>
      <c r="FC216" s="100"/>
      <c r="FD216" s="100"/>
      <c r="FE216" s="100"/>
      <c r="FF216" s="100"/>
      <c r="FG216" s="100"/>
      <c r="FH216" s="100"/>
      <c r="FI216" s="100"/>
      <c r="FJ216" s="100"/>
      <c r="FK216" s="100"/>
      <c r="FL216" s="100"/>
      <c r="FM216" s="100"/>
      <c r="FN216" s="100"/>
      <c r="FO216" s="100"/>
      <c r="FP216" s="100"/>
      <c r="FQ216" s="100"/>
      <c r="FR216" s="100"/>
      <c r="FS216" s="100"/>
      <c r="FT216" s="100"/>
      <c r="FU216" s="100"/>
      <c r="FV216" s="100"/>
      <c r="FW216" s="100"/>
      <c r="FX216" s="100"/>
      <c r="FY216" s="100"/>
      <c r="FZ216" s="100"/>
      <c r="GA216" s="100"/>
      <c r="GB216" s="100"/>
      <c r="GC216" s="100"/>
      <c r="GD216" s="100"/>
      <c r="GE216" s="100"/>
      <c r="GF216" s="100"/>
      <c r="GG216" s="100"/>
      <c r="GH216" s="100"/>
      <c r="GI216" s="100"/>
      <c r="GJ216" s="100"/>
      <c r="GK216" s="100"/>
      <c r="GL216" s="100"/>
      <c r="GM216" s="100"/>
      <c r="GN216" s="100"/>
      <c r="GO216" s="100"/>
      <c r="GP216" s="100"/>
      <c r="GQ216" s="100"/>
      <c r="GR216" s="100"/>
    </row>
    <row r="217" spans="1:200" s="102" customFormat="1" ht="33.75">
      <c r="A217" s="53" t="s">
        <v>226</v>
      </c>
      <c r="B217" s="53" t="s">
        <v>228</v>
      </c>
      <c r="C217" s="53"/>
      <c r="D217" s="54" t="s">
        <v>229</v>
      </c>
      <c r="E217" s="55">
        <v>0</v>
      </c>
      <c r="F217" s="55">
        <v>0</v>
      </c>
      <c r="G217" s="55">
        <v>0</v>
      </c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  <c r="AL217" s="99"/>
      <c r="AM217" s="99"/>
      <c r="AN217" s="99"/>
      <c r="AO217" s="99"/>
      <c r="AP217" s="99"/>
      <c r="AQ217" s="99"/>
      <c r="AR217" s="99"/>
      <c r="AS217" s="99"/>
      <c r="AT217" s="99"/>
      <c r="AU217" s="99"/>
      <c r="AV217" s="99"/>
      <c r="AW217" s="99"/>
      <c r="AX217" s="99"/>
      <c r="AY217" s="99"/>
      <c r="AZ217" s="99"/>
      <c r="BA217" s="99"/>
      <c r="BB217" s="99"/>
      <c r="BC217" s="99"/>
      <c r="BD217" s="99"/>
      <c r="BE217" s="99"/>
      <c r="BF217" s="99"/>
      <c r="BG217" s="99"/>
      <c r="BH217" s="99"/>
      <c r="BI217" s="99"/>
      <c r="BJ217" s="99"/>
      <c r="BK217" s="99"/>
      <c r="BL217" s="99"/>
      <c r="BM217" s="99"/>
      <c r="BN217" s="99"/>
      <c r="BO217" s="99"/>
      <c r="BP217" s="99"/>
      <c r="BQ217" s="99"/>
      <c r="BR217" s="99"/>
      <c r="BS217" s="99"/>
      <c r="BT217" s="99"/>
      <c r="BU217" s="99"/>
      <c r="BV217" s="99"/>
      <c r="BW217" s="99"/>
      <c r="BX217" s="99"/>
      <c r="BY217" s="99"/>
      <c r="BZ217" s="99"/>
      <c r="CA217" s="99"/>
      <c r="CB217" s="99"/>
      <c r="CC217" s="99"/>
      <c r="CD217" s="99"/>
      <c r="CE217" s="99"/>
      <c r="CF217" s="99"/>
      <c r="CG217" s="99"/>
      <c r="CH217" s="99"/>
      <c r="CI217" s="99"/>
      <c r="CJ217" s="99"/>
      <c r="CK217" s="99"/>
      <c r="CL217" s="99"/>
      <c r="CM217" s="99"/>
      <c r="CN217" s="99"/>
      <c r="CO217" s="99"/>
      <c r="CP217" s="99"/>
      <c r="CQ217" s="99"/>
      <c r="CR217" s="99"/>
      <c r="CS217" s="99"/>
      <c r="CT217" s="99"/>
      <c r="CU217" s="99"/>
      <c r="CV217" s="99"/>
      <c r="CW217" s="99"/>
      <c r="CX217" s="99"/>
      <c r="CY217" s="99"/>
      <c r="CZ217" s="99"/>
      <c r="DA217" s="99"/>
      <c r="DB217" s="99"/>
      <c r="DC217" s="99"/>
      <c r="DD217" s="99"/>
      <c r="DE217" s="99"/>
      <c r="DF217" s="99"/>
      <c r="DG217" s="99"/>
      <c r="DH217" s="99"/>
      <c r="DI217" s="99"/>
      <c r="DJ217" s="99"/>
      <c r="DK217" s="99"/>
      <c r="DL217" s="99"/>
      <c r="DM217" s="99"/>
      <c r="DN217" s="99"/>
      <c r="DO217" s="99"/>
      <c r="DP217" s="99"/>
      <c r="DQ217" s="99"/>
      <c r="DR217" s="99"/>
      <c r="DS217" s="99"/>
      <c r="DT217" s="99"/>
      <c r="DU217" s="99"/>
      <c r="DV217" s="99"/>
      <c r="DW217" s="99"/>
      <c r="DX217" s="99"/>
      <c r="DY217" s="99"/>
      <c r="DZ217" s="99"/>
      <c r="EA217" s="99"/>
      <c r="EB217" s="99"/>
      <c r="EC217" s="99"/>
      <c r="ED217" s="99"/>
      <c r="EE217" s="99"/>
      <c r="EF217" s="99"/>
      <c r="EG217" s="99"/>
      <c r="EH217" s="99"/>
      <c r="EI217" s="99"/>
      <c r="EJ217" s="99"/>
      <c r="EK217" s="99"/>
      <c r="EL217" s="99"/>
      <c r="EM217" s="99"/>
      <c r="EN217" s="99"/>
      <c r="EO217" s="99"/>
      <c r="EP217" s="99"/>
      <c r="EQ217" s="99"/>
      <c r="ER217" s="99"/>
      <c r="ES217" s="99"/>
      <c r="ET217" s="99"/>
      <c r="EU217" s="99"/>
      <c r="EV217" s="99"/>
      <c r="EW217" s="99"/>
      <c r="EX217" s="99"/>
      <c r="EY217" s="99"/>
      <c r="EZ217" s="99"/>
      <c r="FA217" s="99"/>
      <c r="FB217" s="99"/>
      <c r="FC217" s="99"/>
      <c r="FD217" s="99"/>
      <c r="FE217" s="99"/>
      <c r="FF217" s="99"/>
      <c r="FG217" s="99"/>
      <c r="FH217" s="99"/>
      <c r="FI217" s="99"/>
      <c r="FJ217" s="99"/>
      <c r="FK217" s="99"/>
      <c r="FL217" s="99"/>
      <c r="FM217" s="99"/>
      <c r="FN217" s="99"/>
      <c r="FO217" s="99"/>
      <c r="FP217" s="99"/>
      <c r="FQ217" s="99"/>
      <c r="FR217" s="99"/>
      <c r="FS217" s="99"/>
      <c r="FT217" s="99"/>
      <c r="FU217" s="99"/>
      <c r="FV217" s="99"/>
      <c r="FW217" s="99"/>
      <c r="FX217" s="99"/>
      <c r="FY217" s="99"/>
      <c r="FZ217" s="99"/>
      <c r="GA217" s="99"/>
      <c r="GB217" s="99"/>
      <c r="GC217" s="99"/>
      <c r="GD217" s="99"/>
      <c r="GE217" s="99"/>
      <c r="GF217" s="99"/>
      <c r="GG217" s="99"/>
      <c r="GH217" s="99"/>
      <c r="GI217" s="99"/>
      <c r="GJ217" s="99"/>
      <c r="GK217" s="99"/>
      <c r="GL217" s="99"/>
      <c r="GM217" s="99"/>
      <c r="GN217" s="99"/>
      <c r="GO217" s="99"/>
      <c r="GP217" s="99"/>
      <c r="GQ217" s="99"/>
      <c r="GR217" s="99"/>
    </row>
    <row r="218" spans="1:7" s="99" customFormat="1" ht="22.5">
      <c r="A218" s="56" t="s">
        <v>226</v>
      </c>
      <c r="B218" s="56" t="s">
        <v>230</v>
      </c>
      <c r="C218" s="56"/>
      <c r="D218" s="88" t="s">
        <v>231</v>
      </c>
      <c r="E218" s="58">
        <v>0</v>
      </c>
      <c r="F218" s="58">
        <v>0</v>
      </c>
      <c r="G218" s="58">
        <v>0</v>
      </c>
    </row>
    <row r="219" spans="1:7" s="99" customFormat="1" ht="11.25">
      <c r="A219" s="59" t="s">
        <v>226</v>
      </c>
      <c r="B219" s="59" t="s">
        <v>230</v>
      </c>
      <c r="C219" s="59" t="s">
        <v>81</v>
      </c>
      <c r="D219" s="60" t="s">
        <v>82</v>
      </c>
      <c r="E219" s="61">
        <v>0</v>
      </c>
      <c r="F219" s="61">
        <v>0</v>
      </c>
      <c r="G219" s="61">
        <v>0</v>
      </c>
    </row>
    <row r="220" spans="1:7" s="99" customFormat="1" ht="22.5">
      <c r="A220" s="59" t="s">
        <v>226</v>
      </c>
      <c r="B220" s="59" t="s">
        <v>230</v>
      </c>
      <c r="C220" s="59" t="s">
        <v>232</v>
      </c>
      <c r="D220" s="60" t="s">
        <v>233</v>
      </c>
      <c r="E220" s="61">
        <v>0</v>
      </c>
      <c r="F220" s="61"/>
      <c r="G220" s="61">
        <v>0</v>
      </c>
    </row>
    <row r="221" spans="1:7" ht="11.25">
      <c r="A221" s="50" t="s">
        <v>234</v>
      </c>
      <c r="B221" s="50"/>
      <c r="C221" s="50"/>
      <c r="D221" s="97" t="s">
        <v>235</v>
      </c>
      <c r="E221" s="52">
        <v>1120</v>
      </c>
      <c r="F221" s="52">
        <v>165</v>
      </c>
      <c r="G221" s="52">
        <v>1285</v>
      </c>
    </row>
    <row r="222" spans="1:7" ht="22.5">
      <c r="A222" s="53" t="s">
        <v>234</v>
      </c>
      <c r="B222" s="53" t="s">
        <v>236</v>
      </c>
      <c r="C222" s="53"/>
      <c r="D222" s="54" t="s">
        <v>237</v>
      </c>
      <c r="E222" s="55">
        <v>1120</v>
      </c>
      <c r="F222" s="55">
        <v>165</v>
      </c>
      <c r="G222" s="55">
        <v>1285</v>
      </c>
    </row>
    <row r="223" spans="1:7" s="65" customFormat="1" ht="11.25">
      <c r="A223" s="56" t="s">
        <v>234</v>
      </c>
      <c r="B223" s="56" t="s">
        <v>238</v>
      </c>
      <c r="C223" s="56"/>
      <c r="D223" s="57" t="s">
        <v>239</v>
      </c>
      <c r="E223" s="58">
        <v>1120</v>
      </c>
      <c r="F223" s="58">
        <v>165</v>
      </c>
      <c r="G223" s="58">
        <v>1285</v>
      </c>
    </row>
    <row r="224" spans="1:7" s="65" customFormat="1" ht="22.5">
      <c r="A224" s="56" t="s">
        <v>234</v>
      </c>
      <c r="B224" s="56" t="s">
        <v>240</v>
      </c>
      <c r="C224" s="56"/>
      <c r="D224" s="57" t="s">
        <v>241</v>
      </c>
      <c r="E224" s="58">
        <v>810</v>
      </c>
      <c r="F224" s="58">
        <v>165</v>
      </c>
      <c r="G224" s="58">
        <v>975</v>
      </c>
    </row>
    <row r="225" spans="1:200" s="101" customFormat="1" ht="11.25">
      <c r="A225" s="59" t="s">
        <v>234</v>
      </c>
      <c r="B225" s="59" t="s">
        <v>240</v>
      </c>
      <c r="C225" s="59" t="s">
        <v>81</v>
      </c>
      <c r="D225" s="60" t="s">
        <v>82</v>
      </c>
      <c r="E225" s="61">
        <v>810</v>
      </c>
      <c r="F225" s="61">
        <v>165</v>
      </c>
      <c r="G225" s="61">
        <v>975</v>
      </c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100"/>
      <c r="AV225" s="100"/>
      <c r="AW225" s="100"/>
      <c r="AX225" s="100"/>
      <c r="AY225" s="100"/>
      <c r="AZ225" s="100"/>
      <c r="BA225" s="100"/>
      <c r="BB225" s="100"/>
      <c r="BC225" s="100"/>
      <c r="BD225" s="100"/>
      <c r="BE225" s="100"/>
      <c r="BF225" s="100"/>
      <c r="BG225" s="100"/>
      <c r="BH225" s="100"/>
      <c r="BI225" s="100"/>
      <c r="BJ225" s="100"/>
      <c r="BK225" s="100"/>
      <c r="BL225" s="100"/>
      <c r="BM225" s="100"/>
      <c r="BN225" s="100"/>
      <c r="BO225" s="100"/>
      <c r="BP225" s="100"/>
      <c r="BQ225" s="100"/>
      <c r="BR225" s="100"/>
      <c r="BS225" s="100"/>
      <c r="BT225" s="100"/>
      <c r="BU225" s="100"/>
      <c r="BV225" s="100"/>
      <c r="BW225" s="100"/>
      <c r="BX225" s="100"/>
      <c r="BY225" s="100"/>
      <c r="BZ225" s="100"/>
      <c r="CA225" s="100"/>
      <c r="CB225" s="100"/>
      <c r="CC225" s="100"/>
      <c r="CD225" s="100"/>
      <c r="CE225" s="100"/>
      <c r="CF225" s="100"/>
      <c r="CG225" s="100"/>
      <c r="CH225" s="100"/>
      <c r="CI225" s="100"/>
      <c r="CJ225" s="100"/>
      <c r="CK225" s="100"/>
      <c r="CL225" s="100"/>
      <c r="CM225" s="100"/>
      <c r="CN225" s="100"/>
      <c r="CO225" s="100"/>
      <c r="CP225" s="100"/>
      <c r="CQ225" s="100"/>
      <c r="CR225" s="100"/>
      <c r="CS225" s="100"/>
      <c r="CT225" s="100"/>
      <c r="CU225" s="100"/>
      <c r="CV225" s="100"/>
      <c r="CW225" s="100"/>
      <c r="CX225" s="100"/>
      <c r="CY225" s="100"/>
      <c r="CZ225" s="100"/>
      <c r="DA225" s="100"/>
      <c r="DB225" s="100"/>
      <c r="DC225" s="100"/>
      <c r="DD225" s="100"/>
      <c r="DE225" s="100"/>
      <c r="DF225" s="100"/>
      <c r="DG225" s="100"/>
      <c r="DH225" s="100"/>
      <c r="DI225" s="100"/>
      <c r="DJ225" s="100"/>
      <c r="DK225" s="100"/>
      <c r="DL225" s="100"/>
      <c r="DM225" s="100"/>
      <c r="DN225" s="100"/>
      <c r="DO225" s="100"/>
      <c r="DP225" s="100"/>
      <c r="DQ225" s="100"/>
      <c r="DR225" s="100"/>
      <c r="DS225" s="100"/>
      <c r="DT225" s="100"/>
      <c r="DU225" s="100"/>
      <c r="DV225" s="100"/>
      <c r="DW225" s="100"/>
      <c r="DX225" s="100"/>
      <c r="DY225" s="100"/>
      <c r="DZ225" s="100"/>
      <c r="EA225" s="100"/>
      <c r="EB225" s="100"/>
      <c r="EC225" s="100"/>
      <c r="ED225" s="100"/>
      <c r="EE225" s="100"/>
      <c r="EF225" s="100"/>
      <c r="EG225" s="100"/>
      <c r="EH225" s="100"/>
      <c r="EI225" s="100"/>
      <c r="EJ225" s="100"/>
      <c r="EK225" s="100"/>
      <c r="EL225" s="100"/>
      <c r="EM225" s="100"/>
      <c r="EN225" s="100"/>
      <c r="EO225" s="100"/>
      <c r="EP225" s="100"/>
      <c r="EQ225" s="100"/>
      <c r="ER225" s="100"/>
      <c r="ES225" s="100"/>
      <c r="ET225" s="100"/>
      <c r="EU225" s="100"/>
      <c r="EV225" s="100"/>
      <c r="EW225" s="100"/>
      <c r="EX225" s="100"/>
      <c r="EY225" s="100"/>
      <c r="EZ225" s="100"/>
      <c r="FA225" s="100"/>
      <c r="FB225" s="100"/>
      <c r="FC225" s="100"/>
      <c r="FD225" s="100"/>
      <c r="FE225" s="100"/>
      <c r="FF225" s="100"/>
      <c r="FG225" s="100"/>
      <c r="FH225" s="100"/>
      <c r="FI225" s="100"/>
      <c r="FJ225" s="100"/>
      <c r="FK225" s="100"/>
      <c r="FL225" s="100"/>
      <c r="FM225" s="100"/>
      <c r="FN225" s="100"/>
      <c r="FO225" s="100"/>
      <c r="FP225" s="100"/>
      <c r="FQ225" s="100"/>
      <c r="FR225" s="100"/>
      <c r="FS225" s="100"/>
      <c r="FT225" s="100"/>
      <c r="FU225" s="100"/>
      <c r="FV225" s="100"/>
      <c r="FW225" s="100"/>
      <c r="FX225" s="100"/>
      <c r="FY225" s="100"/>
      <c r="FZ225" s="100"/>
      <c r="GA225" s="100"/>
      <c r="GB225" s="100"/>
      <c r="GC225" s="100"/>
      <c r="GD225" s="100"/>
      <c r="GE225" s="100"/>
      <c r="GF225" s="100"/>
      <c r="GG225" s="100"/>
      <c r="GH225" s="100"/>
      <c r="GI225" s="100"/>
      <c r="GJ225" s="100"/>
      <c r="GK225" s="100"/>
      <c r="GL225" s="100"/>
      <c r="GM225" s="100"/>
      <c r="GN225" s="100"/>
      <c r="GO225" s="100"/>
      <c r="GP225" s="100"/>
      <c r="GQ225" s="100"/>
      <c r="GR225" s="100"/>
    </row>
    <row r="226" spans="1:200" s="104" customFormat="1" ht="22.5">
      <c r="A226" s="59" t="s">
        <v>234</v>
      </c>
      <c r="B226" s="59" t="s">
        <v>240</v>
      </c>
      <c r="C226" s="59" t="s">
        <v>232</v>
      </c>
      <c r="D226" s="60" t="s">
        <v>233</v>
      </c>
      <c r="E226" s="61">
        <v>810</v>
      </c>
      <c r="F226" s="61">
        <v>165</v>
      </c>
      <c r="G226" s="61">
        <v>975</v>
      </c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  <c r="BD226" s="103"/>
      <c r="BE226" s="103"/>
      <c r="BF226" s="103"/>
      <c r="BG226" s="103"/>
      <c r="BH226" s="103"/>
      <c r="BI226" s="103"/>
      <c r="BJ226" s="103"/>
      <c r="BK226" s="103"/>
      <c r="BL226" s="103"/>
      <c r="BM226" s="103"/>
      <c r="BN226" s="103"/>
      <c r="BO226" s="103"/>
      <c r="BP226" s="103"/>
      <c r="BQ226" s="103"/>
      <c r="BR226" s="103"/>
      <c r="BS226" s="103"/>
      <c r="BT226" s="103"/>
      <c r="BU226" s="103"/>
      <c r="BV226" s="103"/>
      <c r="BW226" s="103"/>
      <c r="BX226" s="103"/>
      <c r="BY226" s="103"/>
      <c r="BZ226" s="103"/>
      <c r="CA226" s="103"/>
      <c r="CB226" s="103"/>
      <c r="CC226" s="103"/>
      <c r="CD226" s="103"/>
      <c r="CE226" s="103"/>
      <c r="CF226" s="103"/>
      <c r="CG226" s="103"/>
      <c r="CH226" s="103"/>
      <c r="CI226" s="103"/>
      <c r="CJ226" s="103"/>
      <c r="CK226" s="103"/>
      <c r="CL226" s="103"/>
      <c r="CM226" s="103"/>
      <c r="CN226" s="103"/>
      <c r="CO226" s="103"/>
      <c r="CP226" s="103"/>
      <c r="CQ226" s="103"/>
      <c r="CR226" s="103"/>
      <c r="CS226" s="103"/>
      <c r="CT226" s="103"/>
      <c r="CU226" s="103"/>
      <c r="CV226" s="103"/>
      <c r="CW226" s="103"/>
      <c r="CX226" s="103"/>
      <c r="CY226" s="103"/>
      <c r="CZ226" s="103"/>
      <c r="DA226" s="103"/>
      <c r="DB226" s="103"/>
      <c r="DC226" s="103"/>
      <c r="DD226" s="103"/>
      <c r="DE226" s="103"/>
      <c r="DF226" s="103"/>
      <c r="DG226" s="103"/>
      <c r="DH226" s="103"/>
      <c r="DI226" s="103"/>
      <c r="DJ226" s="103"/>
      <c r="DK226" s="103"/>
      <c r="DL226" s="103"/>
      <c r="DM226" s="103"/>
      <c r="DN226" s="103"/>
      <c r="DO226" s="103"/>
      <c r="DP226" s="103"/>
      <c r="DQ226" s="103"/>
      <c r="DR226" s="103"/>
      <c r="DS226" s="103"/>
      <c r="DT226" s="103"/>
      <c r="DU226" s="103"/>
      <c r="DV226" s="103"/>
      <c r="DW226" s="103"/>
      <c r="DX226" s="103"/>
      <c r="DY226" s="103"/>
      <c r="DZ226" s="103"/>
      <c r="EA226" s="103"/>
      <c r="EB226" s="103"/>
      <c r="EC226" s="103"/>
      <c r="ED226" s="103"/>
      <c r="EE226" s="103"/>
      <c r="EF226" s="103"/>
      <c r="EG226" s="103"/>
      <c r="EH226" s="103"/>
      <c r="EI226" s="103"/>
      <c r="EJ226" s="103"/>
      <c r="EK226" s="103"/>
      <c r="EL226" s="103"/>
      <c r="EM226" s="103"/>
      <c r="EN226" s="103"/>
      <c r="EO226" s="103"/>
      <c r="EP226" s="103"/>
      <c r="EQ226" s="103"/>
      <c r="ER226" s="103"/>
      <c r="ES226" s="103"/>
      <c r="ET226" s="103"/>
      <c r="EU226" s="103"/>
      <c r="EV226" s="103"/>
      <c r="EW226" s="103"/>
      <c r="EX226" s="103"/>
      <c r="EY226" s="103"/>
      <c r="EZ226" s="103"/>
      <c r="FA226" s="103"/>
      <c r="FB226" s="103"/>
      <c r="FC226" s="103"/>
      <c r="FD226" s="103"/>
      <c r="FE226" s="103"/>
      <c r="FF226" s="103"/>
      <c r="FG226" s="103"/>
      <c r="FH226" s="103"/>
      <c r="FI226" s="103"/>
      <c r="FJ226" s="103"/>
      <c r="FK226" s="103"/>
      <c r="FL226" s="103"/>
      <c r="FM226" s="103"/>
      <c r="FN226" s="103"/>
      <c r="FO226" s="103"/>
      <c r="FP226" s="103"/>
      <c r="FQ226" s="103"/>
      <c r="FR226" s="103"/>
      <c r="FS226" s="103"/>
      <c r="FT226" s="103"/>
      <c r="FU226" s="103"/>
      <c r="FV226" s="103"/>
      <c r="FW226" s="103"/>
      <c r="FX226" s="103"/>
      <c r="FY226" s="103"/>
      <c r="FZ226" s="103"/>
      <c r="GA226" s="103"/>
      <c r="GB226" s="103"/>
      <c r="GC226" s="103"/>
      <c r="GD226" s="103"/>
      <c r="GE226" s="103"/>
      <c r="GF226" s="103"/>
      <c r="GG226" s="103"/>
      <c r="GH226" s="103"/>
      <c r="GI226" s="103"/>
      <c r="GJ226" s="103"/>
      <c r="GK226" s="103"/>
      <c r="GL226" s="103"/>
      <c r="GM226" s="103"/>
      <c r="GN226" s="103"/>
      <c r="GO226" s="103"/>
      <c r="GP226" s="103"/>
      <c r="GQ226" s="103"/>
      <c r="GR226" s="103"/>
    </row>
    <row r="227" spans="1:200" s="102" customFormat="1" ht="11.25">
      <c r="A227" s="56" t="s">
        <v>234</v>
      </c>
      <c r="B227" s="56" t="s">
        <v>242</v>
      </c>
      <c r="C227" s="56"/>
      <c r="D227" s="57" t="s">
        <v>243</v>
      </c>
      <c r="E227" s="58">
        <v>310</v>
      </c>
      <c r="F227" s="58">
        <v>0</v>
      </c>
      <c r="G227" s="58">
        <v>310</v>
      </c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  <c r="AA227" s="99"/>
      <c r="AB227" s="99"/>
      <c r="AC227" s="99"/>
      <c r="AD227" s="99"/>
      <c r="AE227" s="99"/>
      <c r="AF227" s="99"/>
      <c r="AG227" s="99"/>
      <c r="AH227" s="99"/>
      <c r="AI227" s="99"/>
      <c r="AJ227" s="99"/>
      <c r="AK227" s="99"/>
      <c r="AL227" s="99"/>
      <c r="AM227" s="99"/>
      <c r="AN227" s="99"/>
      <c r="AO227" s="99"/>
      <c r="AP227" s="99"/>
      <c r="AQ227" s="99"/>
      <c r="AR227" s="99"/>
      <c r="AS227" s="99"/>
      <c r="AT227" s="99"/>
      <c r="AU227" s="99"/>
      <c r="AV227" s="99"/>
      <c r="AW227" s="99"/>
      <c r="AX227" s="99"/>
      <c r="AY227" s="99"/>
      <c r="AZ227" s="99"/>
      <c r="BA227" s="99"/>
      <c r="BB227" s="99"/>
      <c r="BC227" s="99"/>
      <c r="BD227" s="99"/>
      <c r="BE227" s="99"/>
      <c r="BF227" s="99"/>
      <c r="BG227" s="99"/>
      <c r="BH227" s="99"/>
      <c r="BI227" s="99"/>
      <c r="BJ227" s="99"/>
      <c r="BK227" s="99"/>
      <c r="BL227" s="99"/>
      <c r="BM227" s="99"/>
      <c r="BN227" s="99"/>
      <c r="BO227" s="99"/>
      <c r="BP227" s="99"/>
      <c r="BQ227" s="99"/>
      <c r="BR227" s="99"/>
      <c r="BS227" s="99"/>
      <c r="BT227" s="99"/>
      <c r="BU227" s="99"/>
      <c r="BV227" s="99"/>
      <c r="BW227" s="99"/>
      <c r="BX227" s="99"/>
      <c r="BY227" s="99"/>
      <c r="BZ227" s="99"/>
      <c r="CA227" s="99"/>
      <c r="CB227" s="99"/>
      <c r="CC227" s="99"/>
      <c r="CD227" s="99"/>
      <c r="CE227" s="99"/>
      <c r="CF227" s="99"/>
      <c r="CG227" s="99"/>
      <c r="CH227" s="99"/>
      <c r="CI227" s="99"/>
      <c r="CJ227" s="99"/>
      <c r="CK227" s="99"/>
      <c r="CL227" s="99"/>
      <c r="CM227" s="99"/>
      <c r="CN227" s="99"/>
      <c r="CO227" s="99"/>
      <c r="CP227" s="99"/>
      <c r="CQ227" s="99"/>
      <c r="CR227" s="99"/>
      <c r="CS227" s="99"/>
      <c r="CT227" s="99"/>
      <c r="CU227" s="99"/>
      <c r="CV227" s="99"/>
      <c r="CW227" s="99"/>
      <c r="CX227" s="99"/>
      <c r="CY227" s="99"/>
      <c r="CZ227" s="99"/>
      <c r="DA227" s="99"/>
      <c r="DB227" s="99"/>
      <c r="DC227" s="99"/>
      <c r="DD227" s="99"/>
      <c r="DE227" s="99"/>
      <c r="DF227" s="99"/>
      <c r="DG227" s="99"/>
      <c r="DH227" s="99"/>
      <c r="DI227" s="99"/>
      <c r="DJ227" s="99"/>
      <c r="DK227" s="99"/>
      <c r="DL227" s="99"/>
      <c r="DM227" s="99"/>
      <c r="DN227" s="99"/>
      <c r="DO227" s="99"/>
      <c r="DP227" s="99"/>
      <c r="DQ227" s="99"/>
      <c r="DR227" s="99"/>
      <c r="DS227" s="99"/>
      <c r="DT227" s="99"/>
      <c r="DU227" s="99"/>
      <c r="DV227" s="99"/>
      <c r="DW227" s="99"/>
      <c r="DX227" s="99"/>
      <c r="DY227" s="99"/>
      <c r="DZ227" s="99"/>
      <c r="EA227" s="99"/>
      <c r="EB227" s="99"/>
      <c r="EC227" s="99"/>
      <c r="ED227" s="99"/>
      <c r="EE227" s="99"/>
      <c r="EF227" s="99"/>
      <c r="EG227" s="99"/>
      <c r="EH227" s="99"/>
      <c r="EI227" s="99"/>
      <c r="EJ227" s="99"/>
      <c r="EK227" s="99"/>
      <c r="EL227" s="99"/>
      <c r="EM227" s="99"/>
      <c r="EN227" s="99"/>
      <c r="EO227" s="99"/>
      <c r="EP227" s="99"/>
      <c r="EQ227" s="99"/>
      <c r="ER227" s="99"/>
      <c r="ES227" s="99"/>
      <c r="ET227" s="99"/>
      <c r="EU227" s="99"/>
      <c r="EV227" s="99"/>
      <c r="EW227" s="99"/>
      <c r="EX227" s="99"/>
      <c r="EY227" s="99"/>
      <c r="EZ227" s="99"/>
      <c r="FA227" s="99"/>
      <c r="FB227" s="99"/>
      <c r="FC227" s="99"/>
      <c r="FD227" s="99"/>
      <c r="FE227" s="99"/>
      <c r="FF227" s="99"/>
      <c r="FG227" s="99"/>
      <c r="FH227" s="99"/>
      <c r="FI227" s="99"/>
      <c r="FJ227" s="99"/>
      <c r="FK227" s="99"/>
      <c r="FL227" s="99"/>
      <c r="FM227" s="99"/>
      <c r="FN227" s="99"/>
      <c r="FO227" s="99"/>
      <c r="FP227" s="99"/>
      <c r="FQ227" s="99"/>
      <c r="FR227" s="99"/>
      <c r="FS227" s="99"/>
      <c r="FT227" s="99"/>
      <c r="FU227" s="99"/>
      <c r="FV227" s="99"/>
      <c r="FW227" s="99"/>
      <c r="FX227" s="99"/>
      <c r="FY227" s="99"/>
      <c r="FZ227" s="99"/>
      <c r="GA227" s="99"/>
      <c r="GB227" s="99"/>
      <c r="GC227" s="99"/>
      <c r="GD227" s="99"/>
      <c r="GE227" s="99"/>
      <c r="GF227" s="99"/>
      <c r="GG227" s="99"/>
      <c r="GH227" s="99"/>
      <c r="GI227" s="99"/>
      <c r="GJ227" s="99"/>
      <c r="GK227" s="99"/>
      <c r="GL227" s="99"/>
      <c r="GM227" s="99"/>
      <c r="GN227" s="99"/>
      <c r="GO227" s="99"/>
      <c r="GP227" s="99"/>
      <c r="GQ227" s="99"/>
      <c r="GR227" s="99"/>
    </row>
    <row r="228" spans="1:200" s="102" customFormat="1" ht="11.25">
      <c r="A228" s="59" t="s">
        <v>234</v>
      </c>
      <c r="B228" s="59" t="s">
        <v>242</v>
      </c>
      <c r="C228" s="59" t="s">
        <v>77</v>
      </c>
      <c r="D228" s="60" t="s">
        <v>78</v>
      </c>
      <c r="E228" s="61">
        <v>310</v>
      </c>
      <c r="F228" s="61">
        <v>0</v>
      </c>
      <c r="G228" s="61">
        <v>310</v>
      </c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99"/>
      <c r="AS228" s="99"/>
      <c r="AT228" s="99"/>
      <c r="AU228" s="99"/>
      <c r="AV228" s="99"/>
      <c r="AW228" s="99"/>
      <c r="AX228" s="99"/>
      <c r="AY228" s="99"/>
      <c r="AZ228" s="99"/>
      <c r="BA228" s="99"/>
      <c r="BB228" s="99"/>
      <c r="BC228" s="99"/>
      <c r="BD228" s="99"/>
      <c r="BE228" s="99"/>
      <c r="BF228" s="99"/>
      <c r="BG228" s="99"/>
      <c r="BH228" s="99"/>
      <c r="BI228" s="99"/>
      <c r="BJ228" s="99"/>
      <c r="BK228" s="99"/>
      <c r="BL228" s="99"/>
      <c r="BM228" s="99"/>
      <c r="BN228" s="99"/>
      <c r="BO228" s="99"/>
      <c r="BP228" s="99"/>
      <c r="BQ228" s="99"/>
      <c r="BR228" s="99"/>
      <c r="BS228" s="99"/>
      <c r="BT228" s="99"/>
      <c r="BU228" s="99"/>
      <c r="BV228" s="99"/>
      <c r="BW228" s="99"/>
      <c r="BX228" s="99"/>
      <c r="BY228" s="99"/>
      <c r="BZ228" s="99"/>
      <c r="CA228" s="99"/>
      <c r="CB228" s="99"/>
      <c r="CC228" s="99"/>
      <c r="CD228" s="99"/>
      <c r="CE228" s="99"/>
      <c r="CF228" s="99"/>
      <c r="CG228" s="99"/>
      <c r="CH228" s="99"/>
      <c r="CI228" s="99"/>
      <c r="CJ228" s="99"/>
      <c r="CK228" s="99"/>
      <c r="CL228" s="99"/>
      <c r="CM228" s="99"/>
      <c r="CN228" s="99"/>
      <c r="CO228" s="99"/>
      <c r="CP228" s="99"/>
      <c r="CQ228" s="99"/>
      <c r="CR228" s="99"/>
      <c r="CS228" s="99"/>
      <c r="CT228" s="99"/>
      <c r="CU228" s="99"/>
      <c r="CV228" s="99"/>
      <c r="CW228" s="99"/>
      <c r="CX228" s="99"/>
      <c r="CY228" s="99"/>
      <c r="CZ228" s="99"/>
      <c r="DA228" s="99"/>
      <c r="DB228" s="99"/>
      <c r="DC228" s="99"/>
      <c r="DD228" s="99"/>
      <c r="DE228" s="99"/>
      <c r="DF228" s="99"/>
      <c r="DG228" s="99"/>
      <c r="DH228" s="99"/>
      <c r="DI228" s="99"/>
      <c r="DJ228" s="99"/>
      <c r="DK228" s="99"/>
      <c r="DL228" s="99"/>
      <c r="DM228" s="99"/>
      <c r="DN228" s="99"/>
      <c r="DO228" s="99"/>
      <c r="DP228" s="99"/>
      <c r="DQ228" s="99"/>
      <c r="DR228" s="99"/>
      <c r="DS228" s="99"/>
      <c r="DT228" s="99"/>
      <c r="DU228" s="99"/>
      <c r="DV228" s="99"/>
      <c r="DW228" s="99"/>
      <c r="DX228" s="99"/>
      <c r="DY228" s="99"/>
      <c r="DZ228" s="99"/>
      <c r="EA228" s="99"/>
      <c r="EB228" s="99"/>
      <c r="EC228" s="99"/>
      <c r="ED228" s="99"/>
      <c r="EE228" s="99"/>
      <c r="EF228" s="99"/>
      <c r="EG228" s="99"/>
      <c r="EH228" s="99"/>
      <c r="EI228" s="99"/>
      <c r="EJ228" s="99"/>
      <c r="EK228" s="99"/>
      <c r="EL228" s="99"/>
      <c r="EM228" s="99"/>
      <c r="EN228" s="99"/>
      <c r="EO228" s="99"/>
      <c r="EP228" s="99"/>
      <c r="EQ228" s="99"/>
      <c r="ER228" s="99"/>
      <c r="ES228" s="99"/>
      <c r="ET228" s="99"/>
      <c r="EU228" s="99"/>
      <c r="EV228" s="99"/>
      <c r="EW228" s="99"/>
      <c r="EX228" s="99"/>
      <c r="EY228" s="99"/>
      <c r="EZ228" s="99"/>
      <c r="FA228" s="99"/>
      <c r="FB228" s="99"/>
      <c r="FC228" s="99"/>
      <c r="FD228" s="99"/>
      <c r="FE228" s="99"/>
      <c r="FF228" s="99"/>
      <c r="FG228" s="99"/>
      <c r="FH228" s="99"/>
      <c r="FI228" s="99"/>
      <c r="FJ228" s="99"/>
      <c r="FK228" s="99"/>
      <c r="FL228" s="99"/>
      <c r="FM228" s="99"/>
      <c r="FN228" s="99"/>
      <c r="FO228" s="99"/>
      <c r="FP228" s="99"/>
      <c r="FQ228" s="99"/>
      <c r="FR228" s="99"/>
      <c r="FS228" s="99"/>
      <c r="FT228" s="99"/>
      <c r="FU228" s="99"/>
      <c r="FV228" s="99"/>
      <c r="FW228" s="99"/>
      <c r="FX228" s="99"/>
      <c r="FY228" s="99"/>
      <c r="FZ228" s="99"/>
      <c r="GA228" s="99"/>
      <c r="GB228" s="99"/>
      <c r="GC228" s="99"/>
      <c r="GD228" s="99"/>
      <c r="GE228" s="99"/>
      <c r="GF228" s="99"/>
      <c r="GG228" s="99"/>
      <c r="GH228" s="99"/>
      <c r="GI228" s="99"/>
      <c r="GJ228" s="99"/>
      <c r="GK228" s="99"/>
      <c r="GL228" s="99"/>
      <c r="GM228" s="99"/>
      <c r="GN228" s="99"/>
      <c r="GO228" s="99"/>
      <c r="GP228" s="99"/>
      <c r="GQ228" s="99"/>
      <c r="GR228" s="99"/>
    </row>
    <row r="229" spans="1:200" s="102" customFormat="1" ht="11.25">
      <c r="A229" s="59" t="s">
        <v>234</v>
      </c>
      <c r="B229" s="59" t="s">
        <v>242</v>
      </c>
      <c r="C229" s="59" t="s">
        <v>79</v>
      </c>
      <c r="D229" s="60" t="s">
        <v>80</v>
      </c>
      <c r="E229" s="61">
        <v>310</v>
      </c>
      <c r="F229" s="61"/>
      <c r="G229" s="61">
        <v>310</v>
      </c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  <c r="AA229" s="99"/>
      <c r="AB229" s="99"/>
      <c r="AC229" s="99"/>
      <c r="AD229" s="99"/>
      <c r="AE229" s="99"/>
      <c r="AF229" s="99"/>
      <c r="AG229" s="99"/>
      <c r="AH229" s="99"/>
      <c r="AI229" s="99"/>
      <c r="AJ229" s="99"/>
      <c r="AK229" s="99"/>
      <c r="AL229" s="99"/>
      <c r="AM229" s="99"/>
      <c r="AN229" s="99"/>
      <c r="AO229" s="99"/>
      <c r="AP229" s="99"/>
      <c r="AQ229" s="99"/>
      <c r="AR229" s="99"/>
      <c r="AS229" s="99"/>
      <c r="AT229" s="99"/>
      <c r="AU229" s="99"/>
      <c r="AV229" s="99"/>
      <c r="AW229" s="99"/>
      <c r="AX229" s="99"/>
      <c r="AY229" s="99"/>
      <c r="AZ229" s="99"/>
      <c r="BA229" s="99"/>
      <c r="BB229" s="99"/>
      <c r="BC229" s="99"/>
      <c r="BD229" s="99"/>
      <c r="BE229" s="99"/>
      <c r="BF229" s="99"/>
      <c r="BG229" s="99"/>
      <c r="BH229" s="99"/>
      <c r="BI229" s="99"/>
      <c r="BJ229" s="99"/>
      <c r="BK229" s="99"/>
      <c r="BL229" s="99"/>
      <c r="BM229" s="99"/>
      <c r="BN229" s="99"/>
      <c r="BO229" s="99"/>
      <c r="BP229" s="99"/>
      <c r="BQ229" s="99"/>
      <c r="BR229" s="99"/>
      <c r="BS229" s="99"/>
      <c r="BT229" s="99"/>
      <c r="BU229" s="99"/>
      <c r="BV229" s="99"/>
      <c r="BW229" s="99"/>
      <c r="BX229" s="99"/>
      <c r="BY229" s="99"/>
      <c r="BZ229" s="99"/>
      <c r="CA229" s="99"/>
      <c r="CB229" s="99"/>
      <c r="CC229" s="99"/>
      <c r="CD229" s="99"/>
      <c r="CE229" s="99"/>
      <c r="CF229" s="99"/>
      <c r="CG229" s="99"/>
      <c r="CH229" s="99"/>
      <c r="CI229" s="99"/>
      <c r="CJ229" s="99"/>
      <c r="CK229" s="99"/>
      <c r="CL229" s="99"/>
      <c r="CM229" s="99"/>
      <c r="CN229" s="99"/>
      <c r="CO229" s="99"/>
      <c r="CP229" s="99"/>
      <c r="CQ229" s="99"/>
      <c r="CR229" s="99"/>
      <c r="CS229" s="99"/>
      <c r="CT229" s="99"/>
      <c r="CU229" s="99"/>
      <c r="CV229" s="99"/>
      <c r="CW229" s="99"/>
      <c r="CX229" s="99"/>
      <c r="CY229" s="99"/>
      <c r="CZ229" s="99"/>
      <c r="DA229" s="99"/>
      <c r="DB229" s="99"/>
      <c r="DC229" s="99"/>
      <c r="DD229" s="99"/>
      <c r="DE229" s="99"/>
      <c r="DF229" s="99"/>
      <c r="DG229" s="99"/>
      <c r="DH229" s="99"/>
      <c r="DI229" s="99"/>
      <c r="DJ229" s="99"/>
      <c r="DK229" s="99"/>
      <c r="DL229" s="99"/>
      <c r="DM229" s="99"/>
      <c r="DN229" s="99"/>
      <c r="DO229" s="99"/>
      <c r="DP229" s="99"/>
      <c r="DQ229" s="99"/>
      <c r="DR229" s="99"/>
      <c r="DS229" s="99"/>
      <c r="DT229" s="99"/>
      <c r="DU229" s="99"/>
      <c r="DV229" s="99"/>
      <c r="DW229" s="99"/>
      <c r="DX229" s="99"/>
      <c r="DY229" s="99"/>
      <c r="DZ229" s="99"/>
      <c r="EA229" s="99"/>
      <c r="EB229" s="99"/>
      <c r="EC229" s="99"/>
      <c r="ED229" s="99"/>
      <c r="EE229" s="99"/>
      <c r="EF229" s="99"/>
      <c r="EG229" s="99"/>
      <c r="EH229" s="99"/>
      <c r="EI229" s="99"/>
      <c r="EJ229" s="99"/>
      <c r="EK229" s="99"/>
      <c r="EL229" s="99"/>
      <c r="EM229" s="99"/>
      <c r="EN229" s="99"/>
      <c r="EO229" s="99"/>
      <c r="EP229" s="99"/>
      <c r="EQ229" s="99"/>
      <c r="ER229" s="99"/>
      <c r="ES229" s="99"/>
      <c r="ET229" s="99"/>
      <c r="EU229" s="99"/>
      <c r="EV229" s="99"/>
      <c r="EW229" s="99"/>
      <c r="EX229" s="99"/>
      <c r="EY229" s="99"/>
      <c r="EZ229" s="99"/>
      <c r="FA229" s="99"/>
      <c r="FB229" s="99"/>
      <c r="FC229" s="99"/>
      <c r="FD229" s="99"/>
      <c r="FE229" s="99"/>
      <c r="FF229" s="99"/>
      <c r="FG229" s="99"/>
      <c r="FH229" s="99"/>
      <c r="FI229" s="99"/>
      <c r="FJ229" s="99"/>
      <c r="FK229" s="99"/>
      <c r="FL229" s="99"/>
      <c r="FM229" s="99"/>
      <c r="FN229" s="99"/>
      <c r="FO229" s="99"/>
      <c r="FP229" s="99"/>
      <c r="FQ229" s="99"/>
      <c r="FR229" s="99"/>
      <c r="FS229" s="99"/>
      <c r="FT229" s="99"/>
      <c r="FU229" s="99"/>
      <c r="FV229" s="99"/>
      <c r="FW229" s="99"/>
      <c r="FX229" s="99"/>
      <c r="FY229" s="99"/>
      <c r="FZ229" s="99"/>
      <c r="GA229" s="99"/>
      <c r="GB229" s="99"/>
      <c r="GC229" s="99"/>
      <c r="GD229" s="99"/>
      <c r="GE229" s="99"/>
      <c r="GF229" s="99"/>
      <c r="GG229" s="99"/>
      <c r="GH229" s="99"/>
      <c r="GI229" s="99"/>
      <c r="GJ229" s="99"/>
      <c r="GK229" s="99"/>
      <c r="GL229" s="99"/>
      <c r="GM229" s="99"/>
      <c r="GN229" s="99"/>
      <c r="GO229" s="99"/>
      <c r="GP229" s="99"/>
      <c r="GQ229" s="99"/>
      <c r="GR229" s="99"/>
    </row>
    <row r="230" spans="1:200" s="101" customFormat="1" ht="21" customHeight="1">
      <c r="A230" s="50" t="s">
        <v>244</v>
      </c>
      <c r="B230" s="50"/>
      <c r="C230" s="50"/>
      <c r="D230" s="97" t="s">
        <v>245</v>
      </c>
      <c r="E230" s="52">
        <v>49097.1</v>
      </c>
      <c r="F230" s="52">
        <v>-3972.4</v>
      </c>
      <c r="G230" s="52">
        <v>45124.7</v>
      </c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100"/>
      <c r="AV230" s="100"/>
      <c r="AW230" s="100"/>
      <c r="AX230" s="100"/>
      <c r="AY230" s="100"/>
      <c r="AZ230" s="100"/>
      <c r="BA230" s="100"/>
      <c r="BB230" s="100"/>
      <c r="BC230" s="100"/>
      <c r="BD230" s="100"/>
      <c r="BE230" s="100"/>
      <c r="BF230" s="100"/>
      <c r="BG230" s="100"/>
      <c r="BH230" s="100"/>
      <c r="BI230" s="100"/>
      <c r="BJ230" s="100"/>
      <c r="BK230" s="100"/>
      <c r="BL230" s="100"/>
      <c r="BM230" s="100"/>
      <c r="BN230" s="100"/>
      <c r="BO230" s="100"/>
      <c r="BP230" s="100"/>
      <c r="BQ230" s="100"/>
      <c r="BR230" s="100"/>
      <c r="BS230" s="100"/>
      <c r="BT230" s="100"/>
      <c r="BU230" s="100"/>
      <c r="BV230" s="100"/>
      <c r="BW230" s="100"/>
      <c r="BX230" s="100"/>
      <c r="BY230" s="100"/>
      <c r="BZ230" s="100"/>
      <c r="CA230" s="100"/>
      <c r="CB230" s="100"/>
      <c r="CC230" s="100"/>
      <c r="CD230" s="100"/>
      <c r="CE230" s="100"/>
      <c r="CF230" s="100"/>
      <c r="CG230" s="100"/>
      <c r="CH230" s="100"/>
      <c r="CI230" s="100"/>
      <c r="CJ230" s="100"/>
      <c r="CK230" s="100"/>
      <c r="CL230" s="100"/>
      <c r="CM230" s="100"/>
      <c r="CN230" s="100"/>
      <c r="CO230" s="100"/>
      <c r="CP230" s="100"/>
      <c r="CQ230" s="100"/>
      <c r="CR230" s="100"/>
      <c r="CS230" s="100"/>
      <c r="CT230" s="100"/>
      <c r="CU230" s="100"/>
      <c r="CV230" s="100"/>
      <c r="CW230" s="100"/>
      <c r="CX230" s="100"/>
      <c r="CY230" s="100"/>
      <c r="CZ230" s="100"/>
      <c r="DA230" s="100"/>
      <c r="DB230" s="100"/>
      <c r="DC230" s="100"/>
      <c r="DD230" s="100"/>
      <c r="DE230" s="100"/>
      <c r="DF230" s="100"/>
      <c r="DG230" s="100"/>
      <c r="DH230" s="100"/>
      <c r="DI230" s="100"/>
      <c r="DJ230" s="100"/>
      <c r="DK230" s="100"/>
      <c r="DL230" s="100"/>
      <c r="DM230" s="100"/>
      <c r="DN230" s="100"/>
      <c r="DO230" s="100"/>
      <c r="DP230" s="100"/>
      <c r="DQ230" s="100"/>
      <c r="DR230" s="100"/>
      <c r="DS230" s="100"/>
      <c r="DT230" s="100"/>
      <c r="DU230" s="100"/>
      <c r="DV230" s="100"/>
      <c r="DW230" s="100"/>
      <c r="DX230" s="100"/>
      <c r="DY230" s="100"/>
      <c r="DZ230" s="100"/>
      <c r="EA230" s="100"/>
      <c r="EB230" s="100"/>
      <c r="EC230" s="100"/>
      <c r="ED230" s="100"/>
      <c r="EE230" s="100"/>
      <c r="EF230" s="100"/>
      <c r="EG230" s="100"/>
      <c r="EH230" s="100"/>
      <c r="EI230" s="100"/>
      <c r="EJ230" s="100"/>
      <c r="EK230" s="100"/>
      <c r="EL230" s="100"/>
      <c r="EM230" s="100"/>
      <c r="EN230" s="100"/>
      <c r="EO230" s="100"/>
      <c r="EP230" s="100"/>
      <c r="EQ230" s="100"/>
      <c r="ER230" s="100"/>
      <c r="ES230" s="100"/>
      <c r="ET230" s="100"/>
      <c r="EU230" s="100"/>
      <c r="EV230" s="100"/>
      <c r="EW230" s="100"/>
      <c r="EX230" s="100"/>
      <c r="EY230" s="100"/>
      <c r="EZ230" s="100"/>
      <c r="FA230" s="100"/>
      <c r="FB230" s="100"/>
      <c r="FC230" s="100"/>
      <c r="FD230" s="100"/>
      <c r="FE230" s="100"/>
      <c r="FF230" s="100"/>
      <c r="FG230" s="100"/>
      <c r="FH230" s="100"/>
      <c r="FI230" s="100"/>
      <c r="FJ230" s="100"/>
      <c r="FK230" s="100"/>
      <c r="FL230" s="100"/>
      <c r="FM230" s="100"/>
      <c r="FN230" s="100"/>
      <c r="FO230" s="100"/>
      <c r="FP230" s="100"/>
      <c r="FQ230" s="100"/>
      <c r="FR230" s="100"/>
      <c r="FS230" s="100"/>
      <c r="FT230" s="100"/>
      <c r="FU230" s="100"/>
      <c r="FV230" s="100"/>
      <c r="FW230" s="100"/>
      <c r="FX230" s="100"/>
      <c r="FY230" s="100"/>
      <c r="FZ230" s="100"/>
      <c r="GA230" s="100"/>
      <c r="GB230" s="100"/>
      <c r="GC230" s="100"/>
      <c r="GD230" s="100"/>
      <c r="GE230" s="100"/>
      <c r="GF230" s="100"/>
      <c r="GG230" s="100"/>
      <c r="GH230" s="100"/>
      <c r="GI230" s="100"/>
      <c r="GJ230" s="100"/>
      <c r="GK230" s="100"/>
      <c r="GL230" s="100"/>
      <c r="GM230" s="100"/>
      <c r="GN230" s="100"/>
      <c r="GO230" s="100"/>
      <c r="GP230" s="100"/>
      <c r="GQ230" s="100"/>
      <c r="GR230" s="100"/>
    </row>
    <row r="231" spans="1:200" s="102" customFormat="1" ht="22.5">
      <c r="A231" s="53" t="s">
        <v>244</v>
      </c>
      <c r="B231" s="53" t="s">
        <v>246</v>
      </c>
      <c r="C231" s="53"/>
      <c r="D231" s="54" t="s">
        <v>247</v>
      </c>
      <c r="E231" s="55">
        <v>41601.8</v>
      </c>
      <c r="F231" s="55">
        <v>446.1</v>
      </c>
      <c r="G231" s="55">
        <v>42047.9</v>
      </c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  <c r="AA231" s="99"/>
      <c r="AB231" s="99"/>
      <c r="AC231" s="99"/>
      <c r="AD231" s="99"/>
      <c r="AE231" s="99"/>
      <c r="AF231" s="99"/>
      <c r="AG231" s="99"/>
      <c r="AH231" s="99"/>
      <c r="AI231" s="99"/>
      <c r="AJ231" s="99"/>
      <c r="AK231" s="99"/>
      <c r="AL231" s="99"/>
      <c r="AM231" s="99"/>
      <c r="AN231" s="99"/>
      <c r="AO231" s="99"/>
      <c r="AP231" s="99"/>
      <c r="AQ231" s="99"/>
      <c r="AR231" s="99"/>
      <c r="AS231" s="99"/>
      <c r="AT231" s="99"/>
      <c r="AU231" s="99"/>
      <c r="AV231" s="99"/>
      <c r="AW231" s="99"/>
      <c r="AX231" s="99"/>
      <c r="AY231" s="99"/>
      <c r="AZ231" s="99"/>
      <c r="BA231" s="99"/>
      <c r="BB231" s="99"/>
      <c r="BC231" s="99"/>
      <c r="BD231" s="99"/>
      <c r="BE231" s="99"/>
      <c r="BF231" s="99"/>
      <c r="BG231" s="99"/>
      <c r="BH231" s="99"/>
      <c r="BI231" s="99"/>
      <c r="BJ231" s="99"/>
      <c r="BK231" s="99"/>
      <c r="BL231" s="99"/>
      <c r="BM231" s="99"/>
      <c r="BN231" s="99"/>
      <c r="BO231" s="99"/>
      <c r="BP231" s="99"/>
      <c r="BQ231" s="99"/>
      <c r="BR231" s="99"/>
      <c r="BS231" s="99"/>
      <c r="BT231" s="99"/>
      <c r="BU231" s="99"/>
      <c r="BV231" s="99"/>
      <c r="BW231" s="99"/>
      <c r="BX231" s="99"/>
      <c r="BY231" s="99"/>
      <c r="BZ231" s="99"/>
      <c r="CA231" s="99"/>
      <c r="CB231" s="99"/>
      <c r="CC231" s="99"/>
      <c r="CD231" s="99"/>
      <c r="CE231" s="99"/>
      <c r="CF231" s="99"/>
      <c r="CG231" s="99"/>
      <c r="CH231" s="99"/>
      <c r="CI231" s="99"/>
      <c r="CJ231" s="99"/>
      <c r="CK231" s="99"/>
      <c r="CL231" s="99"/>
      <c r="CM231" s="99"/>
      <c r="CN231" s="99"/>
      <c r="CO231" s="99"/>
      <c r="CP231" s="99"/>
      <c r="CQ231" s="99"/>
      <c r="CR231" s="99"/>
      <c r="CS231" s="99"/>
      <c r="CT231" s="99"/>
      <c r="CU231" s="99"/>
      <c r="CV231" s="99"/>
      <c r="CW231" s="99"/>
      <c r="CX231" s="99"/>
      <c r="CY231" s="99"/>
      <c r="CZ231" s="99"/>
      <c r="DA231" s="99"/>
      <c r="DB231" s="99"/>
      <c r="DC231" s="99"/>
      <c r="DD231" s="99"/>
      <c r="DE231" s="99"/>
      <c r="DF231" s="99"/>
      <c r="DG231" s="99"/>
      <c r="DH231" s="99"/>
      <c r="DI231" s="99"/>
      <c r="DJ231" s="99"/>
      <c r="DK231" s="99"/>
      <c r="DL231" s="99"/>
      <c r="DM231" s="99"/>
      <c r="DN231" s="99"/>
      <c r="DO231" s="99"/>
      <c r="DP231" s="99"/>
      <c r="DQ231" s="99"/>
      <c r="DR231" s="99"/>
      <c r="DS231" s="99"/>
      <c r="DT231" s="99"/>
      <c r="DU231" s="99"/>
      <c r="DV231" s="99"/>
      <c r="DW231" s="99"/>
      <c r="DX231" s="99"/>
      <c r="DY231" s="99"/>
      <c r="DZ231" s="99"/>
      <c r="EA231" s="99"/>
      <c r="EB231" s="99"/>
      <c r="EC231" s="99"/>
      <c r="ED231" s="99"/>
      <c r="EE231" s="99"/>
      <c r="EF231" s="99"/>
      <c r="EG231" s="99"/>
      <c r="EH231" s="99"/>
      <c r="EI231" s="99"/>
      <c r="EJ231" s="99"/>
      <c r="EK231" s="99"/>
      <c r="EL231" s="99"/>
      <c r="EM231" s="99"/>
      <c r="EN231" s="99"/>
      <c r="EO231" s="99"/>
      <c r="EP231" s="99"/>
      <c r="EQ231" s="99"/>
      <c r="ER231" s="99"/>
      <c r="ES231" s="99"/>
      <c r="ET231" s="99"/>
      <c r="EU231" s="99"/>
      <c r="EV231" s="99"/>
      <c r="EW231" s="99"/>
      <c r="EX231" s="99"/>
      <c r="EY231" s="99"/>
      <c r="EZ231" s="99"/>
      <c r="FA231" s="99"/>
      <c r="FB231" s="99"/>
      <c r="FC231" s="99"/>
      <c r="FD231" s="99"/>
      <c r="FE231" s="99"/>
      <c r="FF231" s="99"/>
      <c r="FG231" s="99"/>
      <c r="FH231" s="99"/>
      <c r="FI231" s="99"/>
      <c r="FJ231" s="99"/>
      <c r="FK231" s="99"/>
      <c r="FL231" s="99"/>
      <c r="FM231" s="99"/>
      <c r="FN231" s="99"/>
      <c r="FO231" s="99"/>
      <c r="FP231" s="99"/>
      <c r="FQ231" s="99"/>
      <c r="FR231" s="99"/>
      <c r="FS231" s="99"/>
      <c r="FT231" s="99"/>
      <c r="FU231" s="99"/>
      <c r="FV231" s="99"/>
      <c r="FW231" s="99"/>
      <c r="FX231" s="99"/>
      <c r="FY231" s="99"/>
      <c r="FZ231" s="99"/>
      <c r="GA231" s="99"/>
      <c r="GB231" s="99"/>
      <c r="GC231" s="99"/>
      <c r="GD231" s="99"/>
      <c r="GE231" s="99"/>
      <c r="GF231" s="99"/>
      <c r="GG231" s="99"/>
      <c r="GH231" s="99"/>
      <c r="GI231" s="99"/>
      <c r="GJ231" s="99"/>
      <c r="GK231" s="99"/>
      <c r="GL231" s="99"/>
      <c r="GM231" s="99"/>
      <c r="GN231" s="99"/>
      <c r="GO231" s="99"/>
      <c r="GP231" s="99"/>
      <c r="GQ231" s="99"/>
      <c r="GR231" s="99"/>
    </row>
    <row r="232" spans="1:200" s="102" customFormat="1" ht="11.25">
      <c r="A232" s="56" t="s">
        <v>244</v>
      </c>
      <c r="B232" s="56" t="s">
        <v>248</v>
      </c>
      <c r="C232" s="56"/>
      <c r="D232" s="57" t="s">
        <v>249</v>
      </c>
      <c r="E232" s="58">
        <v>0</v>
      </c>
      <c r="F232" s="58">
        <v>446.1</v>
      </c>
      <c r="G232" s="58">
        <v>446.1</v>
      </c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  <c r="AN232" s="99"/>
      <c r="AO232" s="99"/>
      <c r="AP232" s="99"/>
      <c r="AQ232" s="99"/>
      <c r="AR232" s="99"/>
      <c r="AS232" s="99"/>
      <c r="AT232" s="99"/>
      <c r="AU232" s="99"/>
      <c r="AV232" s="99"/>
      <c r="AW232" s="99"/>
      <c r="AX232" s="99"/>
      <c r="AY232" s="99"/>
      <c r="AZ232" s="99"/>
      <c r="BA232" s="99"/>
      <c r="BB232" s="99"/>
      <c r="BC232" s="99"/>
      <c r="BD232" s="99"/>
      <c r="BE232" s="99"/>
      <c r="BF232" s="99"/>
      <c r="BG232" s="99"/>
      <c r="BH232" s="99"/>
      <c r="BI232" s="99"/>
      <c r="BJ232" s="99"/>
      <c r="BK232" s="99"/>
      <c r="BL232" s="99"/>
      <c r="BM232" s="99"/>
      <c r="BN232" s="99"/>
      <c r="BO232" s="99"/>
      <c r="BP232" s="99"/>
      <c r="BQ232" s="99"/>
      <c r="BR232" s="99"/>
      <c r="BS232" s="99"/>
      <c r="BT232" s="99"/>
      <c r="BU232" s="99"/>
      <c r="BV232" s="99"/>
      <c r="BW232" s="99"/>
      <c r="BX232" s="99"/>
      <c r="BY232" s="99"/>
      <c r="BZ232" s="99"/>
      <c r="CA232" s="99"/>
      <c r="CB232" s="99"/>
      <c r="CC232" s="99"/>
      <c r="CD232" s="99"/>
      <c r="CE232" s="99"/>
      <c r="CF232" s="99"/>
      <c r="CG232" s="99"/>
      <c r="CH232" s="99"/>
      <c r="CI232" s="99"/>
      <c r="CJ232" s="99"/>
      <c r="CK232" s="99"/>
      <c r="CL232" s="99"/>
      <c r="CM232" s="99"/>
      <c r="CN232" s="99"/>
      <c r="CO232" s="99"/>
      <c r="CP232" s="99"/>
      <c r="CQ232" s="99"/>
      <c r="CR232" s="99"/>
      <c r="CS232" s="99"/>
      <c r="CT232" s="99"/>
      <c r="CU232" s="99"/>
      <c r="CV232" s="99"/>
      <c r="CW232" s="99"/>
      <c r="CX232" s="99"/>
      <c r="CY232" s="99"/>
      <c r="CZ232" s="99"/>
      <c r="DA232" s="99"/>
      <c r="DB232" s="99"/>
      <c r="DC232" s="99"/>
      <c r="DD232" s="99"/>
      <c r="DE232" s="99"/>
      <c r="DF232" s="99"/>
      <c r="DG232" s="99"/>
      <c r="DH232" s="99"/>
      <c r="DI232" s="99"/>
      <c r="DJ232" s="99"/>
      <c r="DK232" s="99"/>
      <c r="DL232" s="99"/>
      <c r="DM232" s="99"/>
      <c r="DN232" s="99"/>
      <c r="DO232" s="99"/>
      <c r="DP232" s="99"/>
      <c r="DQ232" s="99"/>
      <c r="DR232" s="99"/>
      <c r="DS232" s="99"/>
      <c r="DT232" s="99"/>
      <c r="DU232" s="99"/>
      <c r="DV232" s="99"/>
      <c r="DW232" s="99"/>
      <c r="DX232" s="99"/>
      <c r="DY232" s="99"/>
      <c r="DZ232" s="99"/>
      <c r="EA232" s="99"/>
      <c r="EB232" s="99"/>
      <c r="EC232" s="99"/>
      <c r="ED232" s="99"/>
      <c r="EE232" s="99"/>
      <c r="EF232" s="99"/>
      <c r="EG232" s="99"/>
      <c r="EH232" s="99"/>
      <c r="EI232" s="99"/>
      <c r="EJ232" s="99"/>
      <c r="EK232" s="99"/>
      <c r="EL232" s="99"/>
      <c r="EM232" s="99"/>
      <c r="EN232" s="99"/>
      <c r="EO232" s="99"/>
      <c r="EP232" s="99"/>
      <c r="EQ232" s="99"/>
      <c r="ER232" s="99"/>
      <c r="ES232" s="99"/>
      <c r="ET232" s="99"/>
      <c r="EU232" s="99"/>
      <c r="EV232" s="99"/>
      <c r="EW232" s="99"/>
      <c r="EX232" s="99"/>
      <c r="EY232" s="99"/>
      <c r="EZ232" s="99"/>
      <c r="FA232" s="99"/>
      <c r="FB232" s="99"/>
      <c r="FC232" s="99"/>
      <c r="FD232" s="99"/>
      <c r="FE232" s="99"/>
      <c r="FF232" s="99"/>
      <c r="FG232" s="99"/>
      <c r="FH232" s="99"/>
      <c r="FI232" s="99"/>
      <c r="FJ232" s="99"/>
      <c r="FK232" s="99"/>
      <c r="FL232" s="99"/>
      <c r="FM232" s="99"/>
      <c r="FN232" s="99"/>
      <c r="FO232" s="99"/>
      <c r="FP232" s="99"/>
      <c r="FQ232" s="99"/>
      <c r="FR232" s="99"/>
      <c r="FS232" s="99"/>
      <c r="FT232" s="99"/>
      <c r="FU232" s="99"/>
      <c r="FV232" s="99"/>
      <c r="FW232" s="99"/>
      <c r="FX232" s="99"/>
      <c r="FY232" s="99"/>
      <c r="FZ232" s="99"/>
      <c r="GA232" s="99"/>
      <c r="GB232" s="99"/>
      <c r="GC232" s="99"/>
      <c r="GD232" s="99"/>
      <c r="GE232" s="99"/>
      <c r="GF232" s="99"/>
      <c r="GG232" s="99"/>
      <c r="GH232" s="99"/>
      <c r="GI232" s="99"/>
      <c r="GJ232" s="99"/>
      <c r="GK232" s="99"/>
      <c r="GL232" s="99"/>
      <c r="GM232" s="99"/>
      <c r="GN232" s="99"/>
      <c r="GO232" s="99"/>
      <c r="GP232" s="99"/>
      <c r="GQ232" s="99"/>
      <c r="GR232" s="99"/>
    </row>
    <row r="233" spans="1:200" s="102" customFormat="1" ht="15" customHeight="1">
      <c r="A233" s="70" t="s">
        <v>244</v>
      </c>
      <c r="B233" s="70" t="s">
        <v>248</v>
      </c>
      <c r="C233" s="70" t="s">
        <v>77</v>
      </c>
      <c r="D233" s="91" t="s">
        <v>78</v>
      </c>
      <c r="E233" s="72">
        <v>0</v>
      </c>
      <c r="F233" s="72">
        <v>446.1</v>
      </c>
      <c r="G233" s="72">
        <v>446.1</v>
      </c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9"/>
      <c r="AD233" s="99"/>
      <c r="AE233" s="99"/>
      <c r="AF233" s="99"/>
      <c r="AG233" s="99"/>
      <c r="AH233" s="99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99"/>
      <c r="AU233" s="99"/>
      <c r="AV233" s="99"/>
      <c r="AW233" s="99"/>
      <c r="AX233" s="99"/>
      <c r="AY233" s="99"/>
      <c r="AZ233" s="99"/>
      <c r="BA233" s="99"/>
      <c r="BB233" s="99"/>
      <c r="BC233" s="99"/>
      <c r="BD233" s="99"/>
      <c r="BE233" s="99"/>
      <c r="BF233" s="99"/>
      <c r="BG233" s="99"/>
      <c r="BH233" s="99"/>
      <c r="BI233" s="99"/>
      <c r="BJ233" s="99"/>
      <c r="BK233" s="99"/>
      <c r="BL233" s="99"/>
      <c r="BM233" s="99"/>
      <c r="BN233" s="99"/>
      <c r="BO233" s="99"/>
      <c r="BP233" s="99"/>
      <c r="BQ233" s="99"/>
      <c r="BR233" s="99"/>
      <c r="BS233" s="99"/>
      <c r="BT233" s="99"/>
      <c r="BU233" s="99"/>
      <c r="BV233" s="99"/>
      <c r="BW233" s="99"/>
      <c r="BX233" s="99"/>
      <c r="BY233" s="99"/>
      <c r="BZ233" s="99"/>
      <c r="CA233" s="99"/>
      <c r="CB233" s="99"/>
      <c r="CC233" s="99"/>
      <c r="CD233" s="99"/>
      <c r="CE233" s="99"/>
      <c r="CF233" s="99"/>
      <c r="CG233" s="99"/>
      <c r="CH233" s="99"/>
      <c r="CI233" s="99"/>
      <c r="CJ233" s="99"/>
      <c r="CK233" s="99"/>
      <c r="CL233" s="99"/>
      <c r="CM233" s="99"/>
      <c r="CN233" s="99"/>
      <c r="CO233" s="99"/>
      <c r="CP233" s="99"/>
      <c r="CQ233" s="99"/>
      <c r="CR233" s="99"/>
      <c r="CS233" s="99"/>
      <c r="CT233" s="99"/>
      <c r="CU233" s="99"/>
      <c r="CV233" s="99"/>
      <c r="CW233" s="99"/>
      <c r="CX233" s="99"/>
      <c r="CY233" s="99"/>
      <c r="CZ233" s="99"/>
      <c r="DA233" s="99"/>
      <c r="DB233" s="99"/>
      <c r="DC233" s="99"/>
      <c r="DD233" s="99"/>
      <c r="DE233" s="99"/>
      <c r="DF233" s="99"/>
      <c r="DG233" s="99"/>
      <c r="DH233" s="99"/>
      <c r="DI233" s="99"/>
      <c r="DJ233" s="99"/>
      <c r="DK233" s="99"/>
      <c r="DL233" s="99"/>
      <c r="DM233" s="99"/>
      <c r="DN233" s="99"/>
      <c r="DO233" s="99"/>
      <c r="DP233" s="99"/>
      <c r="DQ233" s="99"/>
      <c r="DR233" s="99"/>
      <c r="DS233" s="99"/>
      <c r="DT233" s="99"/>
      <c r="DU233" s="99"/>
      <c r="DV233" s="99"/>
      <c r="DW233" s="99"/>
      <c r="DX233" s="99"/>
      <c r="DY233" s="99"/>
      <c r="DZ233" s="99"/>
      <c r="EA233" s="99"/>
      <c r="EB233" s="99"/>
      <c r="EC233" s="99"/>
      <c r="ED233" s="99"/>
      <c r="EE233" s="99"/>
      <c r="EF233" s="99"/>
      <c r="EG233" s="99"/>
      <c r="EH233" s="99"/>
      <c r="EI233" s="99"/>
      <c r="EJ233" s="99"/>
      <c r="EK233" s="99"/>
      <c r="EL233" s="99"/>
      <c r="EM233" s="99"/>
      <c r="EN233" s="99"/>
      <c r="EO233" s="99"/>
      <c r="EP233" s="99"/>
      <c r="EQ233" s="99"/>
      <c r="ER233" s="99"/>
      <c r="ES233" s="99"/>
      <c r="ET233" s="99"/>
      <c r="EU233" s="99"/>
      <c r="EV233" s="99"/>
      <c r="EW233" s="99"/>
      <c r="EX233" s="99"/>
      <c r="EY233" s="99"/>
      <c r="EZ233" s="99"/>
      <c r="FA233" s="99"/>
      <c r="FB233" s="99"/>
      <c r="FC233" s="99"/>
      <c r="FD233" s="99"/>
      <c r="FE233" s="99"/>
      <c r="FF233" s="99"/>
      <c r="FG233" s="99"/>
      <c r="FH233" s="99"/>
      <c r="FI233" s="99"/>
      <c r="FJ233" s="99"/>
      <c r="FK233" s="99"/>
      <c r="FL233" s="99"/>
      <c r="FM233" s="99"/>
      <c r="FN233" s="99"/>
      <c r="FO233" s="99"/>
      <c r="FP233" s="99"/>
      <c r="FQ233" s="99"/>
      <c r="FR233" s="99"/>
      <c r="FS233" s="99"/>
      <c r="FT233" s="99"/>
      <c r="FU233" s="99"/>
      <c r="FV233" s="99"/>
      <c r="FW233" s="99"/>
      <c r="FX233" s="99"/>
      <c r="FY233" s="99"/>
      <c r="FZ233" s="99"/>
      <c r="GA233" s="99"/>
      <c r="GB233" s="99"/>
      <c r="GC233" s="99"/>
      <c r="GD233" s="99"/>
      <c r="GE233" s="99"/>
      <c r="GF233" s="99"/>
      <c r="GG233" s="99"/>
      <c r="GH233" s="99"/>
      <c r="GI233" s="99"/>
      <c r="GJ233" s="99"/>
      <c r="GK233" s="99"/>
      <c r="GL233" s="99"/>
      <c r="GM233" s="99"/>
      <c r="GN233" s="99"/>
      <c r="GO233" s="99"/>
      <c r="GP233" s="99"/>
      <c r="GQ233" s="99"/>
      <c r="GR233" s="99"/>
    </row>
    <row r="234" spans="1:200" s="102" customFormat="1" ht="11.25" customHeight="1">
      <c r="A234" s="70" t="s">
        <v>244</v>
      </c>
      <c r="B234" s="70" t="s">
        <v>248</v>
      </c>
      <c r="C234" s="70" t="s">
        <v>79</v>
      </c>
      <c r="D234" s="91" t="s">
        <v>80</v>
      </c>
      <c r="E234" s="72">
        <v>0</v>
      </c>
      <c r="F234" s="72">
        <v>446.1</v>
      </c>
      <c r="G234" s="72">
        <v>446.1</v>
      </c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9"/>
      <c r="AD234" s="99"/>
      <c r="AE234" s="99"/>
      <c r="AF234" s="99"/>
      <c r="AG234" s="99"/>
      <c r="AH234" s="99"/>
      <c r="AI234" s="99"/>
      <c r="AJ234" s="99"/>
      <c r="AK234" s="99"/>
      <c r="AL234" s="99"/>
      <c r="AM234" s="99"/>
      <c r="AN234" s="99"/>
      <c r="AO234" s="99"/>
      <c r="AP234" s="99"/>
      <c r="AQ234" s="99"/>
      <c r="AR234" s="99"/>
      <c r="AS234" s="99"/>
      <c r="AT234" s="99"/>
      <c r="AU234" s="99"/>
      <c r="AV234" s="99"/>
      <c r="AW234" s="99"/>
      <c r="AX234" s="99"/>
      <c r="AY234" s="99"/>
      <c r="AZ234" s="99"/>
      <c r="BA234" s="99"/>
      <c r="BB234" s="99"/>
      <c r="BC234" s="99"/>
      <c r="BD234" s="99"/>
      <c r="BE234" s="99"/>
      <c r="BF234" s="99"/>
      <c r="BG234" s="99"/>
      <c r="BH234" s="99"/>
      <c r="BI234" s="99"/>
      <c r="BJ234" s="99"/>
      <c r="BK234" s="99"/>
      <c r="BL234" s="99"/>
      <c r="BM234" s="99"/>
      <c r="BN234" s="99"/>
      <c r="BO234" s="99"/>
      <c r="BP234" s="99"/>
      <c r="BQ234" s="99"/>
      <c r="BR234" s="99"/>
      <c r="BS234" s="99"/>
      <c r="BT234" s="99"/>
      <c r="BU234" s="99"/>
      <c r="BV234" s="99"/>
      <c r="BW234" s="99"/>
      <c r="BX234" s="99"/>
      <c r="BY234" s="99"/>
      <c r="BZ234" s="99"/>
      <c r="CA234" s="99"/>
      <c r="CB234" s="99"/>
      <c r="CC234" s="99"/>
      <c r="CD234" s="99"/>
      <c r="CE234" s="99"/>
      <c r="CF234" s="99"/>
      <c r="CG234" s="99"/>
      <c r="CH234" s="99"/>
      <c r="CI234" s="99"/>
      <c r="CJ234" s="99"/>
      <c r="CK234" s="99"/>
      <c r="CL234" s="99"/>
      <c r="CM234" s="99"/>
      <c r="CN234" s="99"/>
      <c r="CO234" s="99"/>
      <c r="CP234" s="99"/>
      <c r="CQ234" s="99"/>
      <c r="CR234" s="99"/>
      <c r="CS234" s="99"/>
      <c r="CT234" s="99"/>
      <c r="CU234" s="99"/>
      <c r="CV234" s="99"/>
      <c r="CW234" s="99"/>
      <c r="CX234" s="99"/>
      <c r="CY234" s="99"/>
      <c r="CZ234" s="99"/>
      <c r="DA234" s="99"/>
      <c r="DB234" s="99"/>
      <c r="DC234" s="99"/>
      <c r="DD234" s="99"/>
      <c r="DE234" s="99"/>
      <c r="DF234" s="99"/>
      <c r="DG234" s="99"/>
      <c r="DH234" s="99"/>
      <c r="DI234" s="99"/>
      <c r="DJ234" s="99"/>
      <c r="DK234" s="99"/>
      <c r="DL234" s="99"/>
      <c r="DM234" s="99"/>
      <c r="DN234" s="99"/>
      <c r="DO234" s="99"/>
      <c r="DP234" s="99"/>
      <c r="DQ234" s="99"/>
      <c r="DR234" s="99"/>
      <c r="DS234" s="99"/>
      <c r="DT234" s="99"/>
      <c r="DU234" s="99"/>
      <c r="DV234" s="99"/>
      <c r="DW234" s="99"/>
      <c r="DX234" s="99"/>
      <c r="DY234" s="99"/>
      <c r="DZ234" s="99"/>
      <c r="EA234" s="99"/>
      <c r="EB234" s="99"/>
      <c r="EC234" s="99"/>
      <c r="ED234" s="99"/>
      <c r="EE234" s="99"/>
      <c r="EF234" s="99"/>
      <c r="EG234" s="99"/>
      <c r="EH234" s="99"/>
      <c r="EI234" s="99"/>
      <c r="EJ234" s="99"/>
      <c r="EK234" s="99"/>
      <c r="EL234" s="99"/>
      <c r="EM234" s="99"/>
      <c r="EN234" s="99"/>
      <c r="EO234" s="99"/>
      <c r="EP234" s="99"/>
      <c r="EQ234" s="99"/>
      <c r="ER234" s="99"/>
      <c r="ES234" s="99"/>
      <c r="ET234" s="99"/>
      <c r="EU234" s="99"/>
      <c r="EV234" s="99"/>
      <c r="EW234" s="99"/>
      <c r="EX234" s="99"/>
      <c r="EY234" s="99"/>
      <c r="EZ234" s="99"/>
      <c r="FA234" s="99"/>
      <c r="FB234" s="99"/>
      <c r="FC234" s="99"/>
      <c r="FD234" s="99"/>
      <c r="FE234" s="99"/>
      <c r="FF234" s="99"/>
      <c r="FG234" s="99"/>
      <c r="FH234" s="99"/>
      <c r="FI234" s="99"/>
      <c r="FJ234" s="99"/>
      <c r="FK234" s="99"/>
      <c r="FL234" s="99"/>
      <c r="FM234" s="99"/>
      <c r="FN234" s="99"/>
      <c r="FO234" s="99"/>
      <c r="FP234" s="99"/>
      <c r="FQ234" s="99"/>
      <c r="FR234" s="99"/>
      <c r="FS234" s="99"/>
      <c r="FT234" s="99"/>
      <c r="FU234" s="99"/>
      <c r="FV234" s="99"/>
      <c r="FW234" s="99"/>
      <c r="FX234" s="99"/>
      <c r="FY234" s="99"/>
      <c r="FZ234" s="99"/>
      <c r="GA234" s="99"/>
      <c r="GB234" s="99"/>
      <c r="GC234" s="99"/>
      <c r="GD234" s="99"/>
      <c r="GE234" s="99"/>
      <c r="GF234" s="99"/>
      <c r="GG234" s="99"/>
      <c r="GH234" s="99"/>
      <c r="GI234" s="99"/>
      <c r="GJ234" s="99"/>
      <c r="GK234" s="99"/>
      <c r="GL234" s="99"/>
      <c r="GM234" s="99"/>
      <c r="GN234" s="99"/>
      <c r="GO234" s="99"/>
      <c r="GP234" s="99"/>
      <c r="GQ234" s="99"/>
      <c r="GR234" s="99"/>
    </row>
    <row r="235" spans="1:7" s="99" customFormat="1" ht="56.25">
      <c r="A235" s="56" t="s">
        <v>244</v>
      </c>
      <c r="B235" s="56" t="s">
        <v>250</v>
      </c>
      <c r="C235" s="56"/>
      <c r="D235" s="88" t="s">
        <v>251</v>
      </c>
      <c r="E235" s="58">
        <v>19639</v>
      </c>
      <c r="F235" s="58">
        <v>0</v>
      </c>
      <c r="G235" s="58">
        <v>19639</v>
      </c>
    </row>
    <row r="236" spans="1:7" s="99" customFormat="1" ht="11.25">
      <c r="A236" s="59" t="s">
        <v>244</v>
      </c>
      <c r="B236" s="59" t="s">
        <v>250</v>
      </c>
      <c r="C236" s="59" t="s">
        <v>77</v>
      </c>
      <c r="D236" s="60" t="s">
        <v>78</v>
      </c>
      <c r="E236" s="61">
        <v>19639</v>
      </c>
      <c r="F236" s="61">
        <v>0</v>
      </c>
      <c r="G236" s="61">
        <v>19639</v>
      </c>
    </row>
    <row r="237" spans="1:7" s="99" customFormat="1" ht="11.25">
      <c r="A237" s="59" t="s">
        <v>244</v>
      </c>
      <c r="B237" s="59" t="s">
        <v>250</v>
      </c>
      <c r="C237" s="59" t="s">
        <v>79</v>
      </c>
      <c r="D237" s="60" t="s">
        <v>80</v>
      </c>
      <c r="E237" s="61">
        <v>19639</v>
      </c>
      <c r="F237" s="61">
        <v>0</v>
      </c>
      <c r="G237" s="61">
        <v>19639</v>
      </c>
    </row>
    <row r="238" spans="1:7" s="99" customFormat="1" ht="45">
      <c r="A238" s="56" t="s">
        <v>244</v>
      </c>
      <c r="B238" s="56" t="s">
        <v>252</v>
      </c>
      <c r="C238" s="56"/>
      <c r="D238" s="57" t="s">
        <v>253</v>
      </c>
      <c r="E238" s="58">
        <v>21962.8</v>
      </c>
      <c r="F238" s="58">
        <v>0</v>
      </c>
      <c r="G238" s="58">
        <v>21962.8</v>
      </c>
    </row>
    <row r="239" spans="1:7" s="99" customFormat="1" ht="11.25">
      <c r="A239" s="59" t="s">
        <v>244</v>
      </c>
      <c r="B239" s="59" t="s">
        <v>252</v>
      </c>
      <c r="C239" s="59" t="s">
        <v>77</v>
      </c>
      <c r="D239" s="60" t="s">
        <v>78</v>
      </c>
      <c r="E239" s="61">
        <v>21962.8</v>
      </c>
      <c r="F239" s="61">
        <v>0</v>
      </c>
      <c r="G239" s="61">
        <v>21962.8</v>
      </c>
    </row>
    <row r="240" spans="1:7" s="99" customFormat="1" ht="11.25">
      <c r="A240" s="59" t="s">
        <v>244</v>
      </c>
      <c r="B240" s="59" t="s">
        <v>252</v>
      </c>
      <c r="C240" s="59" t="s">
        <v>79</v>
      </c>
      <c r="D240" s="60" t="s">
        <v>80</v>
      </c>
      <c r="E240" s="61">
        <v>21962.8</v>
      </c>
      <c r="F240" s="61"/>
      <c r="G240" s="61">
        <v>21962.8</v>
      </c>
    </row>
    <row r="241" spans="1:7" s="99" customFormat="1" ht="22.5">
      <c r="A241" s="53" t="s">
        <v>244</v>
      </c>
      <c r="B241" s="53" t="s">
        <v>254</v>
      </c>
      <c r="C241" s="53"/>
      <c r="D241" s="54" t="s">
        <v>255</v>
      </c>
      <c r="E241" s="55">
        <v>7395.3</v>
      </c>
      <c r="F241" s="55">
        <v>-4418.5</v>
      </c>
      <c r="G241" s="55">
        <v>2976.8</v>
      </c>
    </row>
    <row r="242" spans="1:7" s="103" customFormat="1" ht="22.5">
      <c r="A242" s="56" t="s">
        <v>244</v>
      </c>
      <c r="B242" s="56" t="s">
        <v>256</v>
      </c>
      <c r="C242" s="56"/>
      <c r="D242" s="57" t="s">
        <v>257</v>
      </c>
      <c r="E242" s="58">
        <v>713.3</v>
      </c>
      <c r="F242" s="58">
        <v>0</v>
      </c>
      <c r="G242" s="58">
        <v>713.3</v>
      </c>
    </row>
    <row r="243" spans="1:7" s="103" customFormat="1" ht="11.25">
      <c r="A243" s="59" t="s">
        <v>244</v>
      </c>
      <c r="B243" s="59" t="s">
        <v>256</v>
      </c>
      <c r="C243" s="59" t="s">
        <v>222</v>
      </c>
      <c r="D243" s="60" t="s">
        <v>223</v>
      </c>
      <c r="E243" s="61">
        <v>713.3</v>
      </c>
      <c r="F243" s="61">
        <v>0</v>
      </c>
      <c r="G243" s="61">
        <v>713.3</v>
      </c>
    </row>
    <row r="244" spans="1:200" s="104" customFormat="1" ht="11.25">
      <c r="A244" s="59" t="s">
        <v>244</v>
      </c>
      <c r="B244" s="59" t="s">
        <v>256</v>
      </c>
      <c r="C244" s="59" t="s">
        <v>224</v>
      </c>
      <c r="D244" s="60" t="s">
        <v>258</v>
      </c>
      <c r="E244" s="61">
        <v>713.3</v>
      </c>
      <c r="F244" s="61">
        <v>0</v>
      </c>
      <c r="G244" s="61">
        <v>713.3</v>
      </c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  <c r="BD244" s="103"/>
      <c r="BE244" s="103"/>
      <c r="BF244" s="103"/>
      <c r="BG244" s="103"/>
      <c r="BH244" s="103"/>
      <c r="BI244" s="103"/>
      <c r="BJ244" s="103"/>
      <c r="BK244" s="103"/>
      <c r="BL244" s="103"/>
      <c r="BM244" s="103"/>
      <c r="BN244" s="103"/>
      <c r="BO244" s="103"/>
      <c r="BP244" s="103"/>
      <c r="BQ244" s="103"/>
      <c r="BR244" s="103"/>
      <c r="BS244" s="103"/>
      <c r="BT244" s="103"/>
      <c r="BU244" s="103"/>
      <c r="BV244" s="103"/>
      <c r="BW244" s="103"/>
      <c r="BX244" s="103"/>
      <c r="BY244" s="103"/>
      <c r="BZ244" s="103"/>
      <c r="CA244" s="103"/>
      <c r="CB244" s="103"/>
      <c r="CC244" s="103"/>
      <c r="CD244" s="103"/>
      <c r="CE244" s="103"/>
      <c r="CF244" s="103"/>
      <c r="CG244" s="103"/>
      <c r="CH244" s="103"/>
      <c r="CI244" s="103"/>
      <c r="CJ244" s="103"/>
      <c r="CK244" s="103"/>
      <c r="CL244" s="103"/>
      <c r="CM244" s="103"/>
      <c r="CN244" s="103"/>
      <c r="CO244" s="103"/>
      <c r="CP244" s="103"/>
      <c r="CQ244" s="103"/>
      <c r="CR244" s="103"/>
      <c r="CS244" s="103"/>
      <c r="CT244" s="103"/>
      <c r="CU244" s="103"/>
      <c r="CV244" s="103"/>
      <c r="CW244" s="103"/>
      <c r="CX244" s="103"/>
      <c r="CY244" s="103"/>
      <c r="CZ244" s="103"/>
      <c r="DA244" s="103"/>
      <c r="DB244" s="103"/>
      <c r="DC244" s="103"/>
      <c r="DD244" s="103"/>
      <c r="DE244" s="103"/>
      <c r="DF244" s="103"/>
      <c r="DG244" s="103"/>
      <c r="DH244" s="103"/>
      <c r="DI244" s="103"/>
      <c r="DJ244" s="103"/>
      <c r="DK244" s="103"/>
      <c r="DL244" s="103"/>
      <c r="DM244" s="103"/>
      <c r="DN244" s="103"/>
      <c r="DO244" s="103"/>
      <c r="DP244" s="103"/>
      <c r="DQ244" s="103"/>
      <c r="DR244" s="103"/>
      <c r="DS244" s="103"/>
      <c r="DT244" s="103"/>
      <c r="DU244" s="103"/>
      <c r="DV244" s="103"/>
      <c r="DW244" s="103"/>
      <c r="DX244" s="103"/>
      <c r="DY244" s="103"/>
      <c r="DZ244" s="103"/>
      <c r="EA244" s="103"/>
      <c r="EB244" s="103"/>
      <c r="EC244" s="103"/>
      <c r="ED244" s="103"/>
      <c r="EE244" s="103"/>
      <c r="EF244" s="103"/>
      <c r="EG244" s="103"/>
      <c r="EH244" s="103"/>
      <c r="EI244" s="103"/>
      <c r="EJ244" s="103"/>
      <c r="EK244" s="103"/>
      <c r="EL244" s="103"/>
      <c r="EM244" s="103"/>
      <c r="EN244" s="103"/>
      <c r="EO244" s="103"/>
      <c r="EP244" s="103"/>
      <c r="EQ244" s="103"/>
      <c r="ER244" s="103"/>
      <c r="ES244" s="103"/>
      <c r="ET244" s="103"/>
      <c r="EU244" s="103"/>
      <c r="EV244" s="103"/>
      <c r="EW244" s="103"/>
      <c r="EX244" s="103"/>
      <c r="EY244" s="103"/>
      <c r="EZ244" s="103"/>
      <c r="FA244" s="103"/>
      <c r="FB244" s="103"/>
      <c r="FC244" s="103"/>
      <c r="FD244" s="103"/>
      <c r="FE244" s="103"/>
      <c r="FF244" s="103"/>
      <c r="FG244" s="103"/>
      <c r="FH244" s="103"/>
      <c r="FI244" s="103"/>
      <c r="FJ244" s="103"/>
      <c r="FK244" s="103"/>
      <c r="FL244" s="103"/>
      <c r="FM244" s="103"/>
      <c r="FN244" s="103"/>
      <c r="FO244" s="103"/>
      <c r="FP244" s="103"/>
      <c r="FQ244" s="103"/>
      <c r="FR244" s="103"/>
      <c r="FS244" s="103"/>
      <c r="FT244" s="103"/>
      <c r="FU244" s="103"/>
      <c r="FV244" s="103"/>
      <c r="FW244" s="103"/>
      <c r="FX244" s="103"/>
      <c r="FY244" s="103"/>
      <c r="FZ244" s="103"/>
      <c r="GA244" s="103"/>
      <c r="GB244" s="103"/>
      <c r="GC244" s="103"/>
      <c r="GD244" s="103"/>
      <c r="GE244" s="103"/>
      <c r="GF244" s="103"/>
      <c r="GG244" s="103"/>
      <c r="GH244" s="103"/>
      <c r="GI244" s="103"/>
      <c r="GJ244" s="103"/>
      <c r="GK244" s="103"/>
      <c r="GL244" s="103"/>
      <c r="GM244" s="103"/>
      <c r="GN244" s="103"/>
      <c r="GO244" s="103"/>
      <c r="GP244" s="103"/>
      <c r="GQ244" s="103"/>
      <c r="GR244" s="103"/>
    </row>
    <row r="245" spans="1:200" s="104" customFormat="1" ht="22.5">
      <c r="A245" s="56" t="s">
        <v>244</v>
      </c>
      <c r="B245" s="56" t="s">
        <v>259</v>
      </c>
      <c r="C245" s="56"/>
      <c r="D245" s="57" t="s">
        <v>260</v>
      </c>
      <c r="E245" s="58">
        <v>5659</v>
      </c>
      <c r="F245" s="58">
        <v>-4898.5</v>
      </c>
      <c r="G245" s="58">
        <v>760.5</v>
      </c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  <c r="BD245" s="103"/>
      <c r="BE245" s="103"/>
      <c r="BF245" s="103"/>
      <c r="BG245" s="103"/>
      <c r="BH245" s="103"/>
      <c r="BI245" s="103"/>
      <c r="BJ245" s="103"/>
      <c r="BK245" s="103"/>
      <c r="BL245" s="103"/>
      <c r="BM245" s="103"/>
      <c r="BN245" s="103"/>
      <c r="BO245" s="103"/>
      <c r="BP245" s="103"/>
      <c r="BQ245" s="103"/>
      <c r="BR245" s="103"/>
      <c r="BS245" s="103"/>
      <c r="BT245" s="103"/>
      <c r="BU245" s="103"/>
      <c r="BV245" s="103"/>
      <c r="BW245" s="103"/>
      <c r="BX245" s="103"/>
      <c r="BY245" s="103"/>
      <c r="BZ245" s="103"/>
      <c r="CA245" s="103"/>
      <c r="CB245" s="103"/>
      <c r="CC245" s="103"/>
      <c r="CD245" s="103"/>
      <c r="CE245" s="103"/>
      <c r="CF245" s="103"/>
      <c r="CG245" s="103"/>
      <c r="CH245" s="103"/>
      <c r="CI245" s="103"/>
      <c r="CJ245" s="103"/>
      <c r="CK245" s="103"/>
      <c r="CL245" s="103"/>
      <c r="CM245" s="103"/>
      <c r="CN245" s="103"/>
      <c r="CO245" s="103"/>
      <c r="CP245" s="103"/>
      <c r="CQ245" s="103"/>
      <c r="CR245" s="103"/>
      <c r="CS245" s="103"/>
      <c r="CT245" s="103"/>
      <c r="CU245" s="103"/>
      <c r="CV245" s="103"/>
      <c r="CW245" s="103"/>
      <c r="CX245" s="103"/>
      <c r="CY245" s="103"/>
      <c r="CZ245" s="103"/>
      <c r="DA245" s="103"/>
      <c r="DB245" s="103"/>
      <c r="DC245" s="103"/>
      <c r="DD245" s="103"/>
      <c r="DE245" s="103"/>
      <c r="DF245" s="103"/>
      <c r="DG245" s="103"/>
      <c r="DH245" s="103"/>
      <c r="DI245" s="103"/>
      <c r="DJ245" s="103"/>
      <c r="DK245" s="103"/>
      <c r="DL245" s="103"/>
      <c r="DM245" s="103"/>
      <c r="DN245" s="103"/>
      <c r="DO245" s="103"/>
      <c r="DP245" s="103"/>
      <c r="DQ245" s="103"/>
      <c r="DR245" s="103"/>
      <c r="DS245" s="103"/>
      <c r="DT245" s="103"/>
      <c r="DU245" s="103"/>
      <c r="DV245" s="103"/>
      <c r="DW245" s="103"/>
      <c r="DX245" s="103"/>
      <c r="DY245" s="103"/>
      <c r="DZ245" s="103"/>
      <c r="EA245" s="103"/>
      <c r="EB245" s="103"/>
      <c r="EC245" s="103"/>
      <c r="ED245" s="103"/>
      <c r="EE245" s="103"/>
      <c r="EF245" s="103"/>
      <c r="EG245" s="103"/>
      <c r="EH245" s="103"/>
      <c r="EI245" s="103"/>
      <c r="EJ245" s="103"/>
      <c r="EK245" s="103"/>
      <c r="EL245" s="103"/>
      <c r="EM245" s="103"/>
      <c r="EN245" s="103"/>
      <c r="EO245" s="103"/>
      <c r="EP245" s="103"/>
      <c r="EQ245" s="103"/>
      <c r="ER245" s="103"/>
      <c r="ES245" s="103"/>
      <c r="ET245" s="103"/>
      <c r="EU245" s="103"/>
      <c r="EV245" s="103"/>
      <c r="EW245" s="103"/>
      <c r="EX245" s="103"/>
      <c r="EY245" s="103"/>
      <c r="EZ245" s="103"/>
      <c r="FA245" s="103"/>
      <c r="FB245" s="103"/>
      <c r="FC245" s="103"/>
      <c r="FD245" s="103"/>
      <c r="FE245" s="103"/>
      <c r="FF245" s="103"/>
      <c r="FG245" s="103"/>
      <c r="FH245" s="103"/>
      <c r="FI245" s="103"/>
      <c r="FJ245" s="103"/>
      <c r="FK245" s="103"/>
      <c r="FL245" s="103"/>
      <c r="FM245" s="103"/>
      <c r="FN245" s="103"/>
      <c r="FO245" s="103"/>
      <c r="FP245" s="103"/>
      <c r="FQ245" s="103"/>
      <c r="FR245" s="103"/>
      <c r="FS245" s="103"/>
      <c r="FT245" s="103"/>
      <c r="FU245" s="103"/>
      <c r="FV245" s="103"/>
      <c r="FW245" s="103"/>
      <c r="FX245" s="103"/>
      <c r="FY245" s="103"/>
      <c r="FZ245" s="103"/>
      <c r="GA245" s="103"/>
      <c r="GB245" s="103"/>
      <c r="GC245" s="103"/>
      <c r="GD245" s="103"/>
      <c r="GE245" s="103"/>
      <c r="GF245" s="103"/>
      <c r="GG245" s="103"/>
      <c r="GH245" s="103"/>
      <c r="GI245" s="103"/>
      <c r="GJ245" s="103"/>
      <c r="GK245" s="103"/>
      <c r="GL245" s="103"/>
      <c r="GM245" s="103"/>
      <c r="GN245" s="103"/>
      <c r="GO245" s="103"/>
      <c r="GP245" s="103"/>
      <c r="GQ245" s="103"/>
      <c r="GR245" s="103"/>
    </row>
    <row r="246" spans="1:200" s="104" customFormat="1" ht="11.25">
      <c r="A246" s="59" t="s">
        <v>244</v>
      </c>
      <c r="B246" s="59" t="s">
        <v>259</v>
      </c>
      <c r="C246" s="59" t="s">
        <v>222</v>
      </c>
      <c r="D246" s="60" t="s">
        <v>223</v>
      </c>
      <c r="E246" s="61">
        <v>5659</v>
      </c>
      <c r="F246" s="61">
        <v>-4898.5</v>
      </c>
      <c r="G246" s="61">
        <v>760.5</v>
      </c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  <c r="BD246" s="103"/>
      <c r="BE246" s="103"/>
      <c r="BF246" s="103"/>
      <c r="BG246" s="103"/>
      <c r="BH246" s="103"/>
      <c r="BI246" s="103"/>
      <c r="BJ246" s="103"/>
      <c r="BK246" s="103"/>
      <c r="BL246" s="103"/>
      <c r="BM246" s="103"/>
      <c r="BN246" s="103"/>
      <c r="BO246" s="103"/>
      <c r="BP246" s="103"/>
      <c r="BQ246" s="103"/>
      <c r="BR246" s="103"/>
      <c r="BS246" s="103"/>
      <c r="BT246" s="103"/>
      <c r="BU246" s="103"/>
      <c r="BV246" s="103"/>
      <c r="BW246" s="103"/>
      <c r="BX246" s="103"/>
      <c r="BY246" s="103"/>
      <c r="BZ246" s="103"/>
      <c r="CA246" s="103"/>
      <c r="CB246" s="103"/>
      <c r="CC246" s="103"/>
      <c r="CD246" s="103"/>
      <c r="CE246" s="103"/>
      <c r="CF246" s="103"/>
      <c r="CG246" s="103"/>
      <c r="CH246" s="103"/>
      <c r="CI246" s="103"/>
      <c r="CJ246" s="103"/>
      <c r="CK246" s="103"/>
      <c r="CL246" s="103"/>
      <c r="CM246" s="103"/>
      <c r="CN246" s="103"/>
      <c r="CO246" s="103"/>
      <c r="CP246" s="103"/>
      <c r="CQ246" s="103"/>
      <c r="CR246" s="103"/>
      <c r="CS246" s="103"/>
      <c r="CT246" s="103"/>
      <c r="CU246" s="103"/>
      <c r="CV246" s="103"/>
      <c r="CW246" s="103"/>
      <c r="CX246" s="103"/>
      <c r="CY246" s="103"/>
      <c r="CZ246" s="103"/>
      <c r="DA246" s="103"/>
      <c r="DB246" s="103"/>
      <c r="DC246" s="103"/>
      <c r="DD246" s="103"/>
      <c r="DE246" s="103"/>
      <c r="DF246" s="103"/>
      <c r="DG246" s="103"/>
      <c r="DH246" s="103"/>
      <c r="DI246" s="103"/>
      <c r="DJ246" s="103"/>
      <c r="DK246" s="103"/>
      <c r="DL246" s="103"/>
      <c r="DM246" s="103"/>
      <c r="DN246" s="103"/>
      <c r="DO246" s="103"/>
      <c r="DP246" s="103"/>
      <c r="DQ246" s="103"/>
      <c r="DR246" s="103"/>
      <c r="DS246" s="103"/>
      <c r="DT246" s="103"/>
      <c r="DU246" s="103"/>
      <c r="DV246" s="103"/>
      <c r="DW246" s="103"/>
      <c r="DX246" s="103"/>
      <c r="DY246" s="103"/>
      <c r="DZ246" s="103"/>
      <c r="EA246" s="103"/>
      <c r="EB246" s="103"/>
      <c r="EC246" s="103"/>
      <c r="ED246" s="103"/>
      <c r="EE246" s="103"/>
      <c r="EF246" s="103"/>
      <c r="EG246" s="103"/>
      <c r="EH246" s="103"/>
      <c r="EI246" s="103"/>
      <c r="EJ246" s="103"/>
      <c r="EK246" s="103"/>
      <c r="EL246" s="103"/>
      <c r="EM246" s="103"/>
      <c r="EN246" s="103"/>
      <c r="EO246" s="103"/>
      <c r="EP246" s="103"/>
      <c r="EQ246" s="103"/>
      <c r="ER246" s="103"/>
      <c r="ES246" s="103"/>
      <c r="ET246" s="103"/>
      <c r="EU246" s="103"/>
      <c r="EV246" s="103"/>
      <c r="EW246" s="103"/>
      <c r="EX246" s="103"/>
      <c r="EY246" s="103"/>
      <c r="EZ246" s="103"/>
      <c r="FA246" s="103"/>
      <c r="FB246" s="103"/>
      <c r="FC246" s="103"/>
      <c r="FD246" s="103"/>
      <c r="FE246" s="103"/>
      <c r="FF246" s="103"/>
      <c r="FG246" s="103"/>
      <c r="FH246" s="103"/>
      <c r="FI246" s="103"/>
      <c r="FJ246" s="103"/>
      <c r="FK246" s="103"/>
      <c r="FL246" s="103"/>
      <c r="FM246" s="103"/>
      <c r="FN246" s="103"/>
      <c r="FO246" s="103"/>
      <c r="FP246" s="103"/>
      <c r="FQ246" s="103"/>
      <c r="FR246" s="103"/>
      <c r="FS246" s="103"/>
      <c r="FT246" s="103"/>
      <c r="FU246" s="103"/>
      <c r="FV246" s="103"/>
      <c r="FW246" s="103"/>
      <c r="FX246" s="103"/>
      <c r="FY246" s="103"/>
      <c r="FZ246" s="103"/>
      <c r="GA246" s="103"/>
      <c r="GB246" s="103"/>
      <c r="GC246" s="103"/>
      <c r="GD246" s="103"/>
      <c r="GE246" s="103"/>
      <c r="GF246" s="103"/>
      <c r="GG246" s="103"/>
      <c r="GH246" s="103"/>
      <c r="GI246" s="103"/>
      <c r="GJ246" s="103"/>
      <c r="GK246" s="103"/>
      <c r="GL246" s="103"/>
      <c r="GM246" s="103"/>
      <c r="GN246" s="103"/>
      <c r="GO246" s="103"/>
      <c r="GP246" s="103"/>
      <c r="GQ246" s="103"/>
      <c r="GR246" s="103"/>
    </row>
    <row r="247" spans="1:200" s="104" customFormat="1" ht="11.25">
      <c r="A247" s="59" t="s">
        <v>244</v>
      </c>
      <c r="B247" s="59" t="s">
        <v>259</v>
      </c>
      <c r="C247" s="59" t="s">
        <v>224</v>
      </c>
      <c r="D247" s="60" t="s">
        <v>258</v>
      </c>
      <c r="E247" s="61">
        <v>5659</v>
      </c>
      <c r="F247" s="61">
        <v>-4898.5</v>
      </c>
      <c r="G247" s="61">
        <v>760.5</v>
      </c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  <c r="BD247" s="103"/>
      <c r="BE247" s="103"/>
      <c r="BF247" s="103"/>
      <c r="BG247" s="103"/>
      <c r="BH247" s="103"/>
      <c r="BI247" s="103"/>
      <c r="BJ247" s="103"/>
      <c r="BK247" s="103"/>
      <c r="BL247" s="103"/>
      <c r="BM247" s="103"/>
      <c r="BN247" s="103"/>
      <c r="BO247" s="103"/>
      <c r="BP247" s="103"/>
      <c r="BQ247" s="103"/>
      <c r="BR247" s="103"/>
      <c r="BS247" s="103"/>
      <c r="BT247" s="103"/>
      <c r="BU247" s="103"/>
      <c r="BV247" s="103"/>
      <c r="BW247" s="103"/>
      <c r="BX247" s="103"/>
      <c r="BY247" s="103"/>
      <c r="BZ247" s="103"/>
      <c r="CA247" s="103"/>
      <c r="CB247" s="103"/>
      <c r="CC247" s="103"/>
      <c r="CD247" s="103"/>
      <c r="CE247" s="103"/>
      <c r="CF247" s="103"/>
      <c r="CG247" s="103"/>
      <c r="CH247" s="103"/>
      <c r="CI247" s="103"/>
      <c r="CJ247" s="103"/>
      <c r="CK247" s="103"/>
      <c r="CL247" s="103"/>
      <c r="CM247" s="103"/>
      <c r="CN247" s="103"/>
      <c r="CO247" s="103"/>
      <c r="CP247" s="103"/>
      <c r="CQ247" s="103"/>
      <c r="CR247" s="103"/>
      <c r="CS247" s="103"/>
      <c r="CT247" s="103"/>
      <c r="CU247" s="103"/>
      <c r="CV247" s="103"/>
      <c r="CW247" s="103"/>
      <c r="CX247" s="103"/>
      <c r="CY247" s="103"/>
      <c r="CZ247" s="103"/>
      <c r="DA247" s="103"/>
      <c r="DB247" s="103"/>
      <c r="DC247" s="103"/>
      <c r="DD247" s="103"/>
      <c r="DE247" s="103"/>
      <c r="DF247" s="103"/>
      <c r="DG247" s="103"/>
      <c r="DH247" s="103"/>
      <c r="DI247" s="103"/>
      <c r="DJ247" s="103"/>
      <c r="DK247" s="103"/>
      <c r="DL247" s="103"/>
      <c r="DM247" s="103"/>
      <c r="DN247" s="103"/>
      <c r="DO247" s="103"/>
      <c r="DP247" s="103"/>
      <c r="DQ247" s="103"/>
      <c r="DR247" s="103"/>
      <c r="DS247" s="103"/>
      <c r="DT247" s="103"/>
      <c r="DU247" s="103"/>
      <c r="DV247" s="103"/>
      <c r="DW247" s="103"/>
      <c r="DX247" s="103"/>
      <c r="DY247" s="103"/>
      <c r="DZ247" s="103"/>
      <c r="EA247" s="103"/>
      <c r="EB247" s="103"/>
      <c r="EC247" s="103"/>
      <c r="ED247" s="103"/>
      <c r="EE247" s="103"/>
      <c r="EF247" s="103"/>
      <c r="EG247" s="103"/>
      <c r="EH247" s="103"/>
      <c r="EI247" s="103"/>
      <c r="EJ247" s="103"/>
      <c r="EK247" s="103"/>
      <c r="EL247" s="103"/>
      <c r="EM247" s="103"/>
      <c r="EN247" s="103"/>
      <c r="EO247" s="103"/>
      <c r="EP247" s="103"/>
      <c r="EQ247" s="103"/>
      <c r="ER247" s="103"/>
      <c r="ES247" s="103"/>
      <c r="ET247" s="103"/>
      <c r="EU247" s="103"/>
      <c r="EV247" s="103"/>
      <c r="EW247" s="103"/>
      <c r="EX247" s="103"/>
      <c r="EY247" s="103"/>
      <c r="EZ247" s="103"/>
      <c r="FA247" s="103"/>
      <c r="FB247" s="103"/>
      <c r="FC247" s="103"/>
      <c r="FD247" s="103"/>
      <c r="FE247" s="103"/>
      <c r="FF247" s="103"/>
      <c r="FG247" s="103"/>
      <c r="FH247" s="103"/>
      <c r="FI247" s="103"/>
      <c r="FJ247" s="103"/>
      <c r="FK247" s="103"/>
      <c r="FL247" s="103"/>
      <c r="FM247" s="103"/>
      <c r="FN247" s="103"/>
      <c r="FO247" s="103"/>
      <c r="FP247" s="103"/>
      <c r="FQ247" s="103"/>
      <c r="FR247" s="103"/>
      <c r="FS247" s="103"/>
      <c r="FT247" s="103"/>
      <c r="FU247" s="103"/>
      <c r="FV247" s="103"/>
      <c r="FW247" s="103"/>
      <c r="FX247" s="103"/>
      <c r="FY247" s="103"/>
      <c r="FZ247" s="103"/>
      <c r="GA247" s="103"/>
      <c r="GB247" s="103"/>
      <c r="GC247" s="103"/>
      <c r="GD247" s="103"/>
      <c r="GE247" s="103"/>
      <c r="GF247" s="103"/>
      <c r="GG247" s="103"/>
      <c r="GH247" s="103"/>
      <c r="GI247" s="103"/>
      <c r="GJ247" s="103"/>
      <c r="GK247" s="103"/>
      <c r="GL247" s="103"/>
      <c r="GM247" s="103"/>
      <c r="GN247" s="103"/>
      <c r="GO247" s="103"/>
      <c r="GP247" s="103"/>
      <c r="GQ247" s="103"/>
      <c r="GR247" s="103"/>
    </row>
    <row r="248" spans="1:200" s="104" customFormat="1" ht="11.25">
      <c r="A248" s="56" t="s">
        <v>244</v>
      </c>
      <c r="B248" s="56" t="s">
        <v>261</v>
      </c>
      <c r="C248" s="56"/>
      <c r="D248" s="57" t="s">
        <v>262</v>
      </c>
      <c r="E248" s="58">
        <v>832</v>
      </c>
      <c r="F248" s="58">
        <v>0</v>
      </c>
      <c r="G248" s="58">
        <v>832</v>
      </c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  <c r="BD248" s="103"/>
      <c r="BE248" s="103"/>
      <c r="BF248" s="103"/>
      <c r="BG248" s="103"/>
      <c r="BH248" s="103"/>
      <c r="BI248" s="103"/>
      <c r="BJ248" s="103"/>
      <c r="BK248" s="103"/>
      <c r="BL248" s="103"/>
      <c r="BM248" s="103"/>
      <c r="BN248" s="103"/>
      <c r="BO248" s="103"/>
      <c r="BP248" s="103"/>
      <c r="BQ248" s="103"/>
      <c r="BR248" s="103"/>
      <c r="BS248" s="103"/>
      <c r="BT248" s="103"/>
      <c r="BU248" s="103"/>
      <c r="BV248" s="103"/>
      <c r="BW248" s="103"/>
      <c r="BX248" s="103"/>
      <c r="BY248" s="103"/>
      <c r="BZ248" s="103"/>
      <c r="CA248" s="103"/>
      <c r="CB248" s="103"/>
      <c r="CC248" s="103"/>
      <c r="CD248" s="103"/>
      <c r="CE248" s="103"/>
      <c r="CF248" s="103"/>
      <c r="CG248" s="103"/>
      <c r="CH248" s="103"/>
      <c r="CI248" s="103"/>
      <c r="CJ248" s="103"/>
      <c r="CK248" s="103"/>
      <c r="CL248" s="103"/>
      <c r="CM248" s="103"/>
      <c r="CN248" s="103"/>
      <c r="CO248" s="103"/>
      <c r="CP248" s="103"/>
      <c r="CQ248" s="103"/>
      <c r="CR248" s="103"/>
      <c r="CS248" s="103"/>
      <c r="CT248" s="103"/>
      <c r="CU248" s="103"/>
      <c r="CV248" s="103"/>
      <c r="CW248" s="103"/>
      <c r="CX248" s="103"/>
      <c r="CY248" s="103"/>
      <c r="CZ248" s="103"/>
      <c r="DA248" s="103"/>
      <c r="DB248" s="103"/>
      <c r="DC248" s="103"/>
      <c r="DD248" s="103"/>
      <c r="DE248" s="103"/>
      <c r="DF248" s="103"/>
      <c r="DG248" s="103"/>
      <c r="DH248" s="103"/>
      <c r="DI248" s="103"/>
      <c r="DJ248" s="103"/>
      <c r="DK248" s="103"/>
      <c r="DL248" s="103"/>
      <c r="DM248" s="103"/>
      <c r="DN248" s="103"/>
      <c r="DO248" s="103"/>
      <c r="DP248" s="103"/>
      <c r="DQ248" s="103"/>
      <c r="DR248" s="103"/>
      <c r="DS248" s="103"/>
      <c r="DT248" s="103"/>
      <c r="DU248" s="103"/>
      <c r="DV248" s="103"/>
      <c r="DW248" s="103"/>
      <c r="DX248" s="103"/>
      <c r="DY248" s="103"/>
      <c r="DZ248" s="103"/>
      <c r="EA248" s="103"/>
      <c r="EB248" s="103"/>
      <c r="EC248" s="103"/>
      <c r="ED248" s="103"/>
      <c r="EE248" s="103"/>
      <c r="EF248" s="103"/>
      <c r="EG248" s="103"/>
      <c r="EH248" s="103"/>
      <c r="EI248" s="103"/>
      <c r="EJ248" s="103"/>
      <c r="EK248" s="103"/>
      <c r="EL248" s="103"/>
      <c r="EM248" s="103"/>
      <c r="EN248" s="103"/>
      <c r="EO248" s="103"/>
      <c r="EP248" s="103"/>
      <c r="EQ248" s="103"/>
      <c r="ER248" s="103"/>
      <c r="ES248" s="103"/>
      <c r="ET248" s="103"/>
      <c r="EU248" s="103"/>
      <c r="EV248" s="103"/>
      <c r="EW248" s="103"/>
      <c r="EX248" s="103"/>
      <c r="EY248" s="103"/>
      <c r="EZ248" s="103"/>
      <c r="FA248" s="103"/>
      <c r="FB248" s="103"/>
      <c r="FC248" s="103"/>
      <c r="FD248" s="103"/>
      <c r="FE248" s="103"/>
      <c r="FF248" s="103"/>
      <c r="FG248" s="103"/>
      <c r="FH248" s="103"/>
      <c r="FI248" s="103"/>
      <c r="FJ248" s="103"/>
      <c r="FK248" s="103"/>
      <c r="FL248" s="103"/>
      <c r="FM248" s="103"/>
      <c r="FN248" s="103"/>
      <c r="FO248" s="103"/>
      <c r="FP248" s="103"/>
      <c r="FQ248" s="103"/>
      <c r="FR248" s="103"/>
      <c r="FS248" s="103"/>
      <c r="FT248" s="103"/>
      <c r="FU248" s="103"/>
      <c r="FV248" s="103"/>
      <c r="FW248" s="103"/>
      <c r="FX248" s="103"/>
      <c r="FY248" s="103"/>
      <c r="FZ248" s="103"/>
      <c r="GA248" s="103"/>
      <c r="GB248" s="103"/>
      <c r="GC248" s="103"/>
      <c r="GD248" s="103"/>
      <c r="GE248" s="103"/>
      <c r="GF248" s="103"/>
      <c r="GG248" s="103"/>
      <c r="GH248" s="103"/>
      <c r="GI248" s="103"/>
      <c r="GJ248" s="103"/>
      <c r="GK248" s="103"/>
      <c r="GL248" s="103"/>
      <c r="GM248" s="103"/>
      <c r="GN248" s="103"/>
      <c r="GO248" s="103"/>
      <c r="GP248" s="103"/>
      <c r="GQ248" s="103"/>
      <c r="GR248" s="103"/>
    </row>
    <row r="249" spans="1:200" s="104" customFormat="1" ht="11.25">
      <c r="A249" s="59" t="s">
        <v>263</v>
      </c>
      <c r="B249" s="59" t="s">
        <v>261</v>
      </c>
      <c r="C249" s="59" t="s">
        <v>222</v>
      </c>
      <c r="D249" s="60" t="s">
        <v>223</v>
      </c>
      <c r="E249" s="61">
        <v>832</v>
      </c>
      <c r="F249" s="61">
        <v>0</v>
      </c>
      <c r="G249" s="61">
        <v>832</v>
      </c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  <c r="BD249" s="103"/>
      <c r="BE249" s="103"/>
      <c r="BF249" s="103"/>
      <c r="BG249" s="103"/>
      <c r="BH249" s="103"/>
      <c r="BI249" s="103"/>
      <c r="BJ249" s="103"/>
      <c r="BK249" s="103"/>
      <c r="BL249" s="103"/>
      <c r="BM249" s="103"/>
      <c r="BN249" s="103"/>
      <c r="BO249" s="103"/>
      <c r="BP249" s="103"/>
      <c r="BQ249" s="103"/>
      <c r="BR249" s="103"/>
      <c r="BS249" s="103"/>
      <c r="BT249" s="103"/>
      <c r="BU249" s="103"/>
      <c r="BV249" s="103"/>
      <c r="BW249" s="103"/>
      <c r="BX249" s="103"/>
      <c r="BY249" s="103"/>
      <c r="BZ249" s="103"/>
      <c r="CA249" s="103"/>
      <c r="CB249" s="103"/>
      <c r="CC249" s="103"/>
      <c r="CD249" s="103"/>
      <c r="CE249" s="103"/>
      <c r="CF249" s="103"/>
      <c r="CG249" s="103"/>
      <c r="CH249" s="103"/>
      <c r="CI249" s="103"/>
      <c r="CJ249" s="103"/>
      <c r="CK249" s="103"/>
      <c r="CL249" s="103"/>
      <c r="CM249" s="103"/>
      <c r="CN249" s="103"/>
      <c r="CO249" s="103"/>
      <c r="CP249" s="103"/>
      <c r="CQ249" s="103"/>
      <c r="CR249" s="103"/>
      <c r="CS249" s="103"/>
      <c r="CT249" s="103"/>
      <c r="CU249" s="103"/>
      <c r="CV249" s="103"/>
      <c r="CW249" s="103"/>
      <c r="CX249" s="103"/>
      <c r="CY249" s="103"/>
      <c r="CZ249" s="103"/>
      <c r="DA249" s="103"/>
      <c r="DB249" s="103"/>
      <c r="DC249" s="103"/>
      <c r="DD249" s="103"/>
      <c r="DE249" s="103"/>
      <c r="DF249" s="103"/>
      <c r="DG249" s="103"/>
      <c r="DH249" s="103"/>
      <c r="DI249" s="103"/>
      <c r="DJ249" s="103"/>
      <c r="DK249" s="103"/>
      <c r="DL249" s="103"/>
      <c r="DM249" s="103"/>
      <c r="DN249" s="103"/>
      <c r="DO249" s="103"/>
      <c r="DP249" s="103"/>
      <c r="DQ249" s="103"/>
      <c r="DR249" s="103"/>
      <c r="DS249" s="103"/>
      <c r="DT249" s="103"/>
      <c r="DU249" s="103"/>
      <c r="DV249" s="103"/>
      <c r="DW249" s="103"/>
      <c r="DX249" s="103"/>
      <c r="DY249" s="103"/>
      <c r="DZ249" s="103"/>
      <c r="EA249" s="103"/>
      <c r="EB249" s="103"/>
      <c r="EC249" s="103"/>
      <c r="ED249" s="103"/>
      <c r="EE249" s="103"/>
      <c r="EF249" s="103"/>
      <c r="EG249" s="103"/>
      <c r="EH249" s="103"/>
      <c r="EI249" s="103"/>
      <c r="EJ249" s="103"/>
      <c r="EK249" s="103"/>
      <c r="EL249" s="103"/>
      <c r="EM249" s="103"/>
      <c r="EN249" s="103"/>
      <c r="EO249" s="103"/>
      <c r="EP249" s="103"/>
      <c r="EQ249" s="103"/>
      <c r="ER249" s="103"/>
      <c r="ES249" s="103"/>
      <c r="ET249" s="103"/>
      <c r="EU249" s="103"/>
      <c r="EV249" s="103"/>
      <c r="EW249" s="103"/>
      <c r="EX249" s="103"/>
      <c r="EY249" s="103"/>
      <c r="EZ249" s="103"/>
      <c r="FA249" s="103"/>
      <c r="FB249" s="103"/>
      <c r="FC249" s="103"/>
      <c r="FD249" s="103"/>
      <c r="FE249" s="103"/>
      <c r="FF249" s="103"/>
      <c r="FG249" s="103"/>
      <c r="FH249" s="103"/>
      <c r="FI249" s="103"/>
      <c r="FJ249" s="103"/>
      <c r="FK249" s="103"/>
      <c r="FL249" s="103"/>
      <c r="FM249" s="103"/>
      <c r="FN249" s="103"/>
      <c r="FO249" s="103"/>
      <c r="FP249" s="103"/>
      <c r="FQ249" s="103"/>
      <c r="FR249" s="103"/>
      <c r="FS249" s="103"/>
      <c r="FT249" s="103"/>
      <c r="FU249" s="103"/>
      <c r="FV249" s="103"/>
      <c r="FW249" s="103"/>
      <c r="FX249" s="103"/>
      <c r="FY249" s="103"/>
      <c r="FZ249" s="103"/>
      <c r="GA249" s="103"/>
      <c r="GB249" s="103"/>
      <c r="GC249" s="103"/>
      <c r="GD249" s="103"/>
      <c r="GE249" s="103"/>
      <c r="GF249" s="103"/>
      <c r="GG249" s="103"/>
      <c r="GH249" s="103"/>
      <c r="GI249" s="103"/>
      <c r="GJ249" s="103"/>
      <c r="GK249" s="103"/>
      <c r="GL249" s="103"/>
      <c r="GM249" s="103"/>
      <c r="GN249" s="103"/>
      <c r="GO249" s="103"/>
      <c r="GP249" s="103"/>
      <c r="GQ249" s="103"/>
      <c r="GR249" s="103"/>
    </row>
    <row r="250" spans="1:200" s="104" customFormat="1" ht="11.25">
      <c r="A250" s="59" t="s">
        <v>244</v>
      </c>
      <c r="B250" s="59" t="s">
        <v>261</v>
      </c>
      <c r="C250" s="59" t="s">
        <v>224</v>
      </c>
      <c r="D250" s="60" t="s">
        <v>258</v>
      </c>
      <c r="E250" s="61">
        <v>832</v>
      </c>
      <c r="F250" s="61"/>
      <c r="G250" s="61">
        <v>832</v>
      </c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  <c r="BD250" s="103"/>
      <c r="BE250" s="103"/>
      <c r="BF250" s="103"/>
      <c r="BG250" s="103"/>
      <c r="BH250" s="103"/>
      <c r="BI250" s="103"/>
      <c r="BJ250" s="103"/>
      <c r="BK250" s="103"/>
      <c r="BL250" s="103"/>
      <c r="BM250" s="103"/>
      <c r="BN250" s="103"/>
      <c r="BO250" s="103"/>
      <c r="BP250" s="103"/>
      <c r="BQ250" s="103"/>
      <c r="BR250" s="103"/>
      <c r="BS250" s="103"/>
      <c r="BT250" s="103"/>
      <c r="BU250" s="103"/>
      <c r="BV250" s="103"/>
      <c r="BW250" s="103"/>
      <c r="BX250" s="103"/>
      <c r="BY250" s="103"/>
      <c r="BZ250" s="103"/>
      <c r="CA250" s="103"/>
      <c r="CB250" s="103"/>
      <c r="CC250" s="103"/>
      <c r="CD250" s="103"/>
      <c r="CE250" s="103"/>
      <c r="CF250" s="103"/>
      <c r="CG250" s="103"/>
      <c r="CH250" s="103"/>
      <c r="CI250" s="103"/>
      <c r="CJ250" s="103"/>
      <c r="CK250" s="103"/>
      <c r="CL250" s="103"/>
      <c r="CM250" s="103"/>
      <c r="CN250" s="103"/>
      <c r="CO250" s="103"/>
      <c r="CP250" s="103"/>
      <c r="CQ250" s="103"/>
      <c r="CR250" s="103"/>
      <c r="CS250" s="103"/>
      <c r="CT250" s="103"/>
      <c r="CU250" s="103"/>
      <c r="CV250" s="103"/>
      <c r="CW250" s="103"/>
      <c r="CX250" s="103"/>
      <c r="CY250" s="103"/>
      <c r="CZ250" s="103"/>
      <c r="DA250" s="103"/>
      <c r="DB250" s="103"/>
      <c r="DC250" s="103"/>
      <c r="DD250" s="103"/>
      <c r="DE250" s="103"/>
      <c r="DF250" s="103"/>
      <c r="DG250" s="103"/>
      <c r="DH250" s="103"/>
      <c r="DI250" s="103"/>
      <c r="DJ250" s="103"/>
      <c r="DK250" s="103"/>
      <c r="DL250" s="103"/>
      <c r="DM250" s="103"/>
      <c r="DN250" s="103"/>
      <c r="DO250" s="103"/>
      <c r="DP250" s="103"/>
      <c r="DQ250" s="103"/>
      <c r="DR250" s="103"/>
      <c r="DS250" s="103"/>
      <c r="DT250" s="103"/>
      <c r="DU250" s="103"/>
      <c r="DV250" s="103"/>
      <c r="DW250" s="103"/>
      <c r="DX250" s="103"/>
      <c r="DY250" s="103"/>
      <c r="DZ250" s="103"/>
      <c r="EA250" s="103"/>
      <c r="EB250" s="103"/>
      <c r="EC250" s="103"/>
      <c r="ED250" s="103"/>
      <c r="EE250" s="103"/>
      <c r="EF250" s="103"/>
      <c r="EG250" s="103"/>
      <c r="EH250" s="103"/>
      <c r="EI250" s="103"/>
      <c r="EJ250" s="103"/>
      <c r="EK250" s="103"/>
      <c r="EL250" s="103"/>
      <c r="EM250" s="103"/>
      <c r="EN250" s="103"/>
      <c r="EO250" s="103"/>
      <c r="EP250" s="103"/>
      <c r="EQ250" s="103"/>
      <c r="ER250" s="103"/>
      <c r="ES250" s="103"/>
      <c r="ET250" s="103"/>
      <c r="EU250" s="103"/>
      <c r="EV250" s="103"/>
      <c r="EW250" s="103"/>
      <c r="EX250" s="103"/>
      <c r="EY250" s="103"/>
      <c r="EZ250" s="103"/>
      <c r="FA250" s="103"/>
      <c r="FB250" s="103"/>
      <c r="FC250" s="103"/>
      <c r="FD250" s="103"/>
      <c r="FE250" s="103"/>
      <c r="FF250" s="103"/>
      <c r="FG250" s="103"/>
      <c r="FH250" s="103"/>
      <c r="FI250" s="103"/>
      <c r="FJ250" s="103"/>
      <c r="FK250" s="103"/>
      <c r="FL250" s="103"/>
      <c r="FM250" s="103"/>
      <c r="FN250" s="103"/>
      <c r="FO250" s="103"/>
      <c r="FP250" s="103"/>
      <c r="FQ250" s="103"/>
      <c r="FR250" s="103"/>
      <c r="FS250" s="103"/>
      <c r="FT250" s="103"/>
      <c r="FU250" s="103"/>
      <c r="FV250" s="103"/>
      <c r="FW250" s="103"/>
      <c r="FX250" s="103"/>
      <c r="FY250" s="103"/>
      <c r="FZ250" s="103"/>
      <c r="GA250" s="103"/>
      <c r="GB250" s="103"/>
      <c r="GC250" s="103"/>
      <c r="GD250" s="103"/>
      <c r="GE250" s="103"/>
      <c r="GF250" s="103"/>
      <c r="GG250" s="103"/>
      <c r="GH250" s="103"/>
      <c r="GI250" s="103"/>
      <c r="GJ250" s="103"/>
      <c r="GK250" s="103"/>
      <c r="GL250" s="103"/>
      <c r="GM250" s="103"/>
      <c r="GN250" s="103"/>
      <c r="GO250" s="103"/>
      <c r="GP250" s="103"/>
      <c r="GQ250" s="103"/>
      <c r="GR250" s="103"/>
    </row>
    <row r="251" spans="1:200" s="104" customFormat="1" ht="24" customHeight="1">
      <c r="A251" s="56" t="s">
        <v>244</v>
      </c>
      <c r="B251" s="56" t="s">
        <v>264</v>
      </c>
      <c r="C251" s="56"/>
      <c r="D251" s="57" t="s">
        <v>265</v>
      </c>
      <c r="E251" s="58">
        <v>191</v>
      </c>
      <c r="F251" s="58">
        <v>480</v>
      </c>
      <c r="G251" s="58">
        <v>671</v>
      </c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  <c r="BD251" s="103"/>
      <c r="BE251" s="103"/>
      <c r="BF251" s="103"/>
      <c r="BG251" s="103"/>
      <c r="BH251" s="103"/>
      <c r="BI251" s="103"/>
      <c r="BJ251" s="103"/>
      <c r="BK251" s="103"/>
      <c r="BL251" s="103"/>
      <c r="BM251" s="103"/>
      <c r="BN251" s="103"/>
      <c r="BO251" s="103"/>
      <c r="BP251" s="103"/>
      <c r="BQ251" s="103"/>
      <c r="BR251" s="103"/>
      <c r="BS251" s="103"/>
      <c r="BT251" s="103"/>
      <c r="BU251" s="103"/>
      <c r="BV251" s="103"/>
      <c r="BW251" s="103"/>
      <c r="BX251" s="103"/>
      <c r="BY251" s="103"/>
      <c r="BZ251" s="103"/>
      <c r="CA251" s="103"/>
      <c r="CB251" s="103"/>
      <c r="CC251" s="103"/>
      <c r="CD251" s="103"/>
      <c r="CE251" s="103"/>
      <c r="CF251" s="103"/>
      <c r="CG251" s="103"/>
      <c r="CH251" s="103"/>
      <c r="CI251" s="103"/>
      <c r="CJ251" s="103"/>
      <c r="CK251" s="103"/>
      <c r="CL251" s="103"/>
      <c r="CM251" s="103"/>
      <c r="CN251" s="103"/>
      <c r="CO251" s="103"/>
      <c r="CP251" s="103"/>
      <c r="CQ251" s="103"/>
      <c r="CR251" s="103"/>
      <c r="CS251" s="103"/>
      <c r="CT251" s="103"/>
      <c r="CU251" s="103"/>
      <c r="CV251" s="103"/>
      <c r="CW251" s="103"/>
      <c r="CX251" s="103"/>
      <c r="CY251" s="103"/>
      <c r="CZ251" s="103"/>
      <c r="DA251" s="103"/>
      <c r="DB251" s="103"/>
      <c r="DC251" s="103"/>
      <c r="DD251" s="103"/>
      <c r="DE251" s="103"/>
      <c r="DF251" s="103"/>
      <c r="DG251" s="103"/>
      <c r="DH251" s="103"/>
      <c r="DI251" s="103"/>
      <c r="DJ251" s="103"/>
      <c r="DK251" s="103"/>
      <c r="DL251" s="103"/>
      <c r="DM251" s="103"/>
      <c r="DN251" s="103"/>
      <c r="DO251" s="103"/>
      <c r="DP251" s="103"/>
      <c r="DQ251" s="103"/>
      <c r="DR251" s="103"/>
      <c r="DS251" s="103"/>
      <c r="DT251" s="103"/>
      <c r="DU251" s="103"/>
      <c r="DV251" s="103"/>
      <c r="DW251" s="103"/>
      <c r="DX251" s="103"/>
      <c r="DY251" s="103"/>
      <c r="DZ251" s="103"/>
      <c r="EA251" s="103"/>
      <c r="EB251" s="103"/>
      <c r="EC251" s="103"/>
      <c r="ED251" s="103"/>
      <c r="EE251" s="103"/>
      <c r="EF251" s="103"/>
      <c r="EG251" s="103"/>
      <c r="EH251" s="103"/>
      <c r="EI251" s="103"/>
      <c r="EJ251" s="103"/>
      <c r="EK251" s="103"/>
      <c r="EL251" s="103"/>
      <c r="EM251" s="103"/>
      <c r="EN251" s="103"/>
      <c r="EO251" s="103"/>
      <c r="EP251" s="103"/>
      <c r="EQ251" s="103"/>
      <c r="ER251" s="103"/>
      <c r="ES251" s="103"/>
      <c r="ET251" s="103"/>
      <c r="EU251" s="103"/>
      <c r="EV251" s="103"/>
      <c r="EW251" s="103"/>
      <c r="EX251" s="103"/>
      <c r="EY251" s="103"/>
      <c r="EZ251" s="103"/>
      <c r="FA251" s="103"/>
      <c r="FB251" s="103"/>
      <c r="FC251" s="103"/>
      <c r="FD251" s="103"/>
      <c r="FE251" s="103"/>
      <c r="FF251" s="103"/>
      <c r="FG251" s="103"/>
      <c r="FH251" s="103"/>
      <c r="FI251" s="103"/>
      <c r="FJ251" s="103"/>
      <c r="FK251" s="103"/>
      <c r="FL251" s="103"/>
      <c r="FM251" s="103"/>
      <c r="FN251" s="103"/>
      <c r="FO251" s="103"/>
      <c r="FP251" s="103"/>
      <c r="FQ251" s="103"/>
      <c r="FR251" s="103"/>
      <c r="FS251" s="103"/>
      <c r="FT251" s="103"/>
      <c r="FU251" s="103"/>
      <c r="FV251" s="103"/>
      <c r="FW251" s="103"/>
      <c r="FX251" s="103"/>
      <c r="FY251" s="103"/>
      <c r="FZ251" s="103"/>
      <c r="GA251" s="103"/>
      <c r="GB251" s="103"/>
      <c r="GC251" s="103"/>
      <c r="GD251" s="103"/>
      <c r="GE251" s="103"/>
      <c r="GF251" s="103"/>
      <c r="GG251" s="103"/>
      <c r="GH251" s="103"/>
      <c r="GI251" s="103"/>
      <c r="GJ251" s="103"/>
      <c r="GK251" s="103"/>
      <c r="GL251" s="103"/>
      <c r="GM251" s="103"/>
      <c r="GN251" s="103"/>
      <c r="GO251" s="103"/>
      <c r="GP251" s="103"/>
      <c r="GQ251" s="103"/>
      <c r="GR251" s="103"/>
    </row>
    <row r="252" spans="1:200" s="104" customFormat="1" ht="24.75" customHeight="1">
      <c r="A252" s="59" t="s">
        <v>263</v>
      </c>
      <c r="B252" s="59" t="s">
        <v>264</v>
      </c>
      <c r="C252" s="59" t="s">
        <v>222</v>
      </c>
      <c r="D252" s="60" t="s">
        <v>223</v>
      </c>
      <c r="E252" s="61">
        <v>191</v>
      </c>
      <c r="F252" s="61">
        <v>480</v>
      </c>
      <c r="G252" s="61">
        <v>671</v>
      </c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  <c r="BD252" s="103"/>
      <c r="BE252" s="103"/>
      <c r="BF252" s="103"/>
      <c r="BG252" s="103"/>
      <c r="BH252" s="103"/>
      <c r="BI252" s="103"/>
      <c r="BJ252" s="103"/>
      <c r="BK252" s="103"/>
      <c r="BL252" s="103"/>
      <c r="BM252" s="103"/>
      <c r="BN252" s="103"/>
      <c r="BO252" s="103"/>
      <c r="BP252" s="103"/>
      <c r="BQ252" s="103"/>
      <c r="BR252" s="103"/>
      <c r="BS252" s="103"/>
      <c r="BT252" s="103"/>
      <c r="BU252" s="103"/>
      <c r="BV252" s="103"/>
      <c r="BW252" s="103"/>
      <c r="BX252" s="103"/>
      <c r="BY252" s="103"/>
      <c r="BZ252" s="103"/>
      <c r="CA252" s="103"/>
      <c r="CB252" s="103"/>
      <c r="CC252" s="103"/>
      <c r="CD252" s="103"/>
      <c r="CE252" s="103"/>
      <c r="CF252" s="103"/>
      <c r="CG252" s="103"/>
      <c r="CH252" s="103"/>
      <c r="CI252" s="103"/>
      <c r="CJ252" s="103"/>
      <c r="CK252" s="103"/>
      <c r="CL252" s="103"/>
      <c r="CM252" s="103"/>
      <c r="CN252" s="103"/>
      <c r="CO252" s="103"/>
      <c r="CP252" s="103"/>
      <c r="CQ252" s="103"/>
      <c r="CR252" s="103"/>
      <c r="CS252" s="103"/>
      <c r="CT252" s="103"/>
      <c r="CU252" s="103"/>
      <c r="CV252" s="103"/>
      <c r="CW252" s="103"/>
      <c r="CX252" s="103"/>
      <c r="CY252" s="103"/>
      <c r="CZ252" s="103"/>
      <c r="DA252" s="103"/>
      <c r="DB252" s="103"/>
      <c r="DC252" s="103"/>
      <c r="DD252" s="103"/>
      <c r="DE252" s="103"/>
      <c r="DF252" s="103"/>
      <c r="DG252" s="103"/>
      <c r="DH252" s="103"/>
      <c r="DI252" s="103"/>
      <c r="DJ252" s="103"/>
      <c r="DK252" s="103"/>
      <c r="DL252" s="103"/>
      <c r="DM252" s="103"/>
      <c r="DN252" s="103"/>
      <c r="DO252" s="103"/>
      <c r="DP252" s="103"/>
      <c r="DQ252" s="103"/>
      <c r="DR252" s="103"/>
      <c r="DS252" s="103"/>
      <c r="DT252" s="103"/>
      <c r="DU252" s="103"/>
      <c r="DV252" s="103"/>
      <c r="DW252" s="103"/>
      <c r="DX252" s="103"/>
      <c r="DY252" s="103"/>
      <c r="DZ252" s="103"/>
      <c r="EA252" s="103"/>
      <c r="EB252" s="103"/>
      <c r="EC252" s="103"/>
      <c r="ED252" s="103"/>
      <c r="EE252" s="103"/>
      <c r="EF252" s="103"/>
      <c r="EG252" s="103"/>
      <c r="EH252" s="103"/>
      <c r="EI252" s="103"/>
      <c r="EJ252" s="103"/>
      <c r="EK252" s="103"/>
      <c r="EL252" s="103"/>
      <c r="EM252" s="103"/>
      <c r="EN252" s="103"/>
      <c r="EO252" s="103"/>
      <c r="EP252" s="103"/>
      <c r="EQ252" s="103"/>
      <c r="ER252" s="103"/>
      <c r="ES252" s="103"/>
      <c r="ET252" s="103"/>
      <c r="EU252" s="103"/>
      <c r="EV252" s="103"/>
      <c r="EW252" s="103"/>
      <c r="EX252" s="103"/>
      <c r="EY252" s="103"/>
      <c r="EZ252" s="103"/>
      <c r="FA252" s="103"/>
      <c r="FB252" s="103"/>
      <c r="FC252" s="103"/>
      <c r="FD252" s="103"/>
      <c r="FE252" s="103"/>
      <c r="FF252" s="103"/>
      <c r="FG252" s="103"/>
      <c r="FH252" s="103"/>
      <c r="FI252" s="103"/>
      <c r="FJ252" s="103"/>
      <c r="FK252" s="103"/>
      <c r="FL252" s="103"/>
      <c r="FM252" s="103"/>
      <c r="FN252" s="103"/>
      <c r="FO252" s="103"/>
      <c r="FP252" s="103"/>
      <c r="FQ252" s="103"/>
      <c r="FR252" s="103"/>
      <c r="FS252" s="103"/>
      <c r="FT252" s="103"/>
      <c r="FU252" s="103"/>
      <c r="FV252" s="103"/>
      <c r="FW252" s="103"/>
      <c r="FX252" s="103"/>
      <c r="FY252" s="103"/>
      <c r="FZ252" s="103"/>
      <c r="GA252" s="103"/>
      <c r="GB252" s="103"/>
      <c r="GC252" s="103"/>
      <c r="GD252" s="103"/>
      <c r="GE252" s="103"/>
      <c r="GF252" s="103"/>
      <c r="GG252" s="103"/>
      <c r="GH252" s="103"/>
      <c r="GI252" s="103"/>
      <c r="GJ252" s="103"/>
      <c r="GK252" s="103"/>
      <c r="GL252" s="103"/>
      <c r="GM252" s="103"/>
      <c r="GN252" s="103"/>
      <c r="GO252" s="103"/>
      <c r="GP252" s="103"/>
      <c r="GQ252" s="103"/>
      <c r="GR252" s="103"/>
    </row>
    <row r="253" spans="1:200" s="104" customFormat="1" ht="18" customHeight="1">
      <c r="A253" s="59" t="s">
        <v>244</v>
      </c>
      <c r="B253" s="59" t="s">
        <v>264</v>
      </c>
      <c r="C253" s="59" t="s">
        <v>224</v>
      </c>
      <c r="D253" s="60" t="s">
        <v>258</v>
      </c>
      <c r="E253" s="61">
        <v>191</v>
      </c>
      <c r="F253" s="61">
        <v>480</v>
      </c>
      <c r="G253" s="61">
        <v>671</v>
      </c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  <c r="BD253" s="103"/>
      <c r="BE253" s="103"/>
      <c r="BF253" s="103"/>
      <c r="BG253" s="103"/>
      <c r="BH253" s="103"/>
      <c r="BI253" s="103"/>
      <c r="BJ253" s="103"/>
      <c r="BK253" s="103"/>
      <c r="BL253" s="103"/>
      <c r="BM253" s="103"/>
      <c r="BN253" s="103"/>
      <c r="BO253" s="103"/>
      <c r="BP253" s="103"/>
      <c r="BQ253" s="103"/>
      <c r="BR253" s="103"/>
      <c r="BS253" s="103"/>
      <c r="BT253" s="103"/>
      <c r="BU253" s="103"/>
      <c r="BV253" s="103"/>
      <c r="BW253" s="103"/>
      <c r="BX253" s="103"/>
      <c r="BY253" s="103"/>
      <c r="BZ253" s="103"/>
      <c r="CA253" s="103"/>
      <c r="CB253" s="103"/>
      <c r="CC253" s="103"/>
      <c r="CD253" s="103"/>
      <c r="CE253" s="103"/>
      <c r="CF253" s="103"/>
      <c r="CG253" s="103"/>
      <c r="CH253" s="103"/>
      <c r="CI253" s="103"/>
      <c r="CJ253" s="103"/>
      <c r="CK253" s="103"/>
      <c r="CL253" s="103"/>
      <c r="CM253" s="103"/>
      <c r="CN253" s="103"/>
      <c r="CO253" s="103"/>
      <c r="CP253" s="103"/>
      <c r="CQ253" s="103"/>
      <c r="CR253" s="103"/>
      <c r="CS253" s="103"/>
      <c r="CT253" s="103"/>
      <c r="CU253" s="103"/>
      <c r="CV253" s="103"/>
      <c r="CW253" s="103"/>
      <c r="CX253" s="103"/>
      <c r="CY253" s="103"/>
      <c r="CZ253" s="103"/>
      <c r="DA253" s="103"/>
      <c r="DB253" s="103"/>
      <c r="DC253" s="103"/>
      <c r="DD253" s="103"/>
      <c r="DE253" s="103"/>
      <c r="DF253" s="103"/>
      <c r="DG253" s="103"/>
      <c r="DH253" s="103"/>
      <c r="DI253" s="103"/>
      <c r="DJ253" s="103"/>
      <c r="DK253" s="103"/>
      <c r="DL253" s="103"/>
      <c r="DM253" s="103"/>
      <c r="DN253" s="103"/>
      <c r="DO253" s="103"/>
      <c r="DP253" s="103"/>
      <c r="DQ253" s="103"/>
      <c r="DR253" s="103"/>
      <c r="DS253" s="103"/>
      <c r="DT253" s="103"/>
      <c r="DU253" s="103"/>
      <c r="DV253" s="103"/>
      <c r="DW253" s="103"/>
      <c r="DX253" s="103"/>
      <c r="DY253" s="103"/>
      <c r="DZ253" s="103"/>
      <c r="EA253" s="103"/>
      <c r="EB253" s="103"/>
      <c r="EC253" s="103"/>
      <c r="ED253" s="103"/>
      <c r="EE253" s="103"/>
      <c r="EF253" s="103"/>
      <c r="EG253" s="103"/>
      <c r="EH253" s="103"/>
      <c r="EI253" s="103"/>
      <c r="EJ253" s="103"/>
      <c r="EK253" s="103"/>
      <c r="EL253" s="103"/>
      <c r="EM253" s="103"/>
      <c r="EN253" s="103"/>
      <c r="EO253" s="103"/>
      <c r="EP253" s="103"/>
      <c r="EQ253" s="103"/>
      <c r="ER253" s="103"/>
      <c r="ES253" s="103"/>
      <c r="ET253" s="103"/>
      <c r="EU253" s="103"/>
      <c r="EV253" s="103"/>
      <c r="EW253" s="103"/>
      <c r="EX253" s="103"/>
      <c r="EY253" s="103"/>
      <c r="EZ253" s="103"/>
      <c r="FA253" s="103"/>
      <c r="FB253" s="103"/>
      <c r="FC253" s="103"/>
      <c r="FD253" s="103"/>
      <c r="FE253" s="103"/>
      <c r="FF253" s="103"/>
      <c r="FG253" s="103"/>
      <c r="FH253" s="103"/>
      <c r="FI253" s="103"/>
      <c r="FJ253" s="103"/>
      <c r="FK253" s="103"/>
      <c r="FL253" s="103"/>
      <c r="FM253" s="103"/>
      <c r="FN253" s="103"/>
      <c r="FO253" s="103"/>
      <c r="FP253" s="103"/>
      <c r="FQ253" s="103"/>
      <c r="FR253" s="103"/>
      <c r="FS253" s="103"/>
      <c r="FT253" s="103"/>
      <c r="FU253" s="103"/>
      <c r="FV253" s="103"/>
      <c r="FW253" s="103"/>
      <c r="FX253" s="103"/>
      <c r="FY253" s="103"/>
      <c r="FZ253" s="103"/>
      <c r="GA253" s="103"/>
      <c r="GB253" s="103"/>
      <c r="GC253" s="103"/>
      <c r="GD253" s="103"/>
      <c r="GE253" s="103"/>
      <c r="GF253" s="103"/>
      <c r="GG253" s="103"/>
      <c r="GH253" s="103"/>
      <c r="GI253" s="103"/>
      <c r="GJ253" s="103"/>
      <c r="GK253" s="103"/>
      <c r="GL253" s="103"/>
      <c r="GM253" s="103"/>
      <c r="GN253" s="103"/>
      <c r="GO253" s="103"/>
      <c r="GP253" s="103"/>
      <c r="GQ253" s="103"/>
      <c r="GR253" s="103"/>
    </row>
    <row r="254" spans="1:200" s="104" customFormat="1" ht="30" customHeight="1">
      <c r="A254" s="53" t="s">
        <v>244</v>
      </c>
      <c r="B254" s="53" t="s">
        <v>236</v>
      </c>
      <c r="C254" s="53"/>
      <c r="D254" s="105" t="s">
        <v>237</v>
      </c>
      <c r="E254" s="55">
        <v>100</v>
      </c>
      <c r="F254" s="55">
        <v>0</v>
      </c>
      <c r="G254" s="55">
        <v>100</v>
      </c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  <c r="BD254" s="103"/>
      <c r="BE254" s="103"/>
      <c r="BF254" s="103"/>
      <c r="BG254" s="103"/>
      <c r="BH254" s="103"/>
      <c r="BI254" s="103"/>
      <c r="BJ254" s="103"/>
      <c r="BK254" s="103"/>
      <c r="BL254" s="103"/>
      <c r="BM254" s="103"/>
      <c r="BN254" s="103"/>
      <c r="BO254" s="103"/>
      <c r="BP254" s="103"/>
      <c r="BQ254" s="103"/>
      <c r="BR254" s="103"/>
      <c r="BS254" s="103"/>
      <c r="BT254" s="103"/>
      <c r="BU254" s="103"/>
      <c r="BV254" s="103"/>
      <c r="BW254" s="103"/>
      <c r="BX254" s="103"/>
      <c r="BY254" s="103"/>
      <c r="BZ254" s="103"/>
      <c r="CA254" s="103"/>
      <c r="CB254" s="103"/>
      <c r="CC254" s="103"/>
      <c r="CD254" s="103"/>
      <c r="CE254" s="103"/>
      <c r="CF254" s="103"/>
      <c r="CG254" s="103"/>
      <c r="CH254" s="103"/>
      <c r="CI254" s="103"/>
      <c r="CJ254" s="103"/>
      <c r="CK254" s="103"/>
      <c r="CL254" s="103"/>
      <c r="CM254" s="103"/>
      <c r="CN254" s="103"/>
      <c r="CO254" s="103"/>
      <c r="CP254" s="103"/>
      <c r="CQ254" s="103"/>
      <c r="CR254" s="103"/>
      <c r="CS254" s="103"/>
      <c r="CT254" s="103"/>
      <c r="CU254" s="103"/>
      <c r="CV254" s="103"/>
      <c r="CW254" s="103"/>
      <c r="CX254" s="103"/>
      <c r="CY254" s="103"/>
      <c r="CZ254" s="103"/>
      <c r="DA254" s="103"/>
      <c r="DB254" s="103"/>
      <c r="DC254" s="103"/>
      <c r="DD254" s="103"/>
      <c r="DE254" s="103"/>
      <c r="DF254" s="103"/>
      <c r="DG254" s="103"/>
      <c r="DH254" s="103"/>
      <c r="DI254" s="103"/>
      <c r="DJ254" s="103"/>
      <c r="DK254" s="103"/>
      <c r="DL254" s="103"/>
      <c r="DM254" s="103"/>
      <c r="DN254" s="103"/>
      <c r="DO254" s="103"/>
      <c r="DP254" s="103"/>
      <c r="DQ254" s="103"/>
      <c r="DR254" s="103"/>
      <c r="DS254" s="103"/>
      <c r="DT254" s="103"/>
      <c r="DU254" s="103"/>
      <c r="DV254" s="103"/>
      <c r="DW254" s="103"/>
      <c r="DX254" s="103"/>
      <c r="DY254" s="103"/>
      <c r="DZ254" s="103"/>
      <c r="EA254" s="103"/>
      <c r="EB254" s="103"/>
      <c r="EC254" s="103"/>
      <c r="ED254" s="103"/>
      <c r="EE254" s="103"/>
      <c r="EF254" s="103"/>
      <c r="EG254" s="103"/>
      <c r="EH254" s="103"/>
      <c r="EI254" s="103"/>
      <c r="EJ254" s="103"/>
      <c r="EK254" s="103"/>
      <c r="EL254" s="103"/>
      <c r="EM254" s="103"/>
      <c r="EN254" s="103"/>
      <c r="EO254" s="103"/>
      <c r="EP254" s="103"/>
      <c r="EQ254" s="103"/>
      <c r="ER254" s="103"/>
      <c r="ES254" s="103"/>
      <c r="ET254" s="103"/>
      <c r="EU254" s="103"/>
      <c r="EV254" s="103"/>
      <c r="EW254" s="103"/>
      <c r="EX254" s="103"/>
      <c r="EY254" s="103"/>
      <c r="EZ254" s="103"/>
      <c r="FA254" s="103"/>
      <c r="FB254" s="103"/>
      <c r="FC254" s="103"/>
      <c r="FD254" s="103"/>
      <c r="FE254" s="103"/>
      <c r="FF254" s="103"/>
      <c r="FG254" s="103"/>
      <c r="FH254" s="103"/>
      <c r="FI254" s="103"/>
      <c r="FJ254" s="103"/>
      <c r="FK254" s="103"/>
      <c r="FL254" s="103"/>
      <c r="FM254" s="103"/>
      <c r="FN254" s="103"/>
      <c r="FO254" s="103"/>
      <c r="FP254" s="103"/>
      <c r="FQ254" s="103"/>
      <c r="FR254" s="103"/>
      <c r="FS254" s="103"/>
      <c r="FT254" s="103"/>
      <c r="FU254" s="103"/>
      <c r="FV254" s="103"/>
      <c r="FW254" s="103"/>
      <c r="FX254" s="103"/>
      <c r="FY254" s="103"/>
      <c r="FZ254" s="103"/>
      <c r="GA254" s="103"/>
      <c r="GB254" s="103"/>
      <c r="GC254" s="103"/>
      <c r="GD254" s="103"/>
      <c r="GE254" s="103"/>
      <c r="GF254" s="103"/>
      <c r="GG254" s="103"/>
      <c r="GH254" s="103"/>
      <c r="GI254" s="103"/>
      <c r="GJ254" s="103"/>
      <c r="GK254" s="103"/>
      <c r="GL254" s="103"/>
      <c r="GM254" s="103"/>
      <c r="GN254" s="103"/>
      <c r="GO254" s="103"/>
      <c r="GP254" s="103"/>
      <c r="GQ254" s="103"/>
      <c r="GR254" s="103"/>
    </row>
    <row r="255" spans="1:200" s="104" customFormat="1" ht="18" customHeight="1">
      <c r="A255" s="80" t="s">
        <v>244</v>
      </c>
      <c r="B255" s="80" t="s">
        <v>266</v>
      </c>
      <c r="C255" s="80"/>
      <c r="D255" s="81" t="s">
        <v>267</v>
      </c>
      <c r="E255" s="82">
        <v>100</v>
      </c>
      <c r="F255" s="82">
        <v>0</v>
      </c>
      <c r="G255" s="82">
        <v>100</v>
      </c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  <c r="BD255" s="103"/>
      <c r="BE255" s="103"/>
      <c r="BF255" s="103"/>
      <c r="BG255" s="103"/>
      <c r="BH255" s="103"/>
      <c r="BI255" s="103"/>
      <c r="BJ255" s="103"/>
      <c r="BK255" s="103"/>
      <c r="BL255" s="103"/>
      <c r="BM255" s="103"/>
      <c r="BN255" s="103"/>
      <c r="BO255" s="103"/>
      <c r="BP255" s="103"/>
      <c r="BQ255" s="103"/>
      <c r="BR255" s="103"/>
      <c r="BS255" s="103"/>
      <c r="BT255" s="103"/>
      <c r="BU255" s="103"/>
      <c r="BV255" s="103"/>
      <c r="BW255" s="103"/>
      <c r="BX255" s="103"/>
      <c r="BY255" s="103"/>
      <c r="BZ255" s="103"/>
      <c r="CA255" s="103"/>
      <c r="CB255" s="103"/>
      <c r="CC255" s="103"/>
      <c r="CD255" s="103"/>
      <c r="CE255" s="103"/>
      <c r="CF255" s="103"/>
      <c r="CG255" s="103"/>
      <c r="CH255" s="103"/>
      <c r="CI255" s="103"/>
      <c r="CJ255" s="103"/>
      <c r="CK255" s="103"/>
      <c r="CL255" s="103"/>
      <c r="CM255" s="103"/>
      <c r="CN255" s="103"/>
      <c r="CO255" s="103"/>
      <c r="CP255" s="103"/>
      <c r="CQ255" s="103"/>
      <c r="CR255" s="103"/>
      <c r="CS255" s="103"/>
      <c r="CT255" s="103"/>
      <c r="CU255" s="103"/>
      <c r="CV255" s="103"/>
      <c r="CW255" s="103"/>
      <c r="CX255" s="103"/>
      <c r="CY255" s="103"/>
      <c r="CZ255" s="103"/>
      <c r="DA255" s="103"/>
      <c r="DB255" s="103"/>
      <c r="DC255" s="103"/>
      <c r="DD255" s="103"/>
      <c r="DE255" s="103"/>
      <c r="DF255" s="103"/>
      <c r="DG255" s="103"/>
      <c r="DH255" s="103"/>
      <c r="DI255" s="103"/>
      <c r="DJ255" s="103"/>
      <c r="DK255" s="103"/>
      <c r="DL255" s="103"/>
      <c r="DM255" s="103"/>
      <c r="DN255" s="103"/>
      <c r="DO255" s="103"/>
      <c r="DP255" s="103"/>
      <c r="DQ255" s="103"/>
      <c r="DR255" s="103"/>
      <c r="DS255" s="103"/>
      <c r="DT255" s="103"/>
      <c r="DU255" s="103"/>
      <c r="DV255" s="103"/>
      <c r="DW255" s="103"/>
      <c r="DX255" s="103"/>
      <c r="DY255" s="103"/>
      <c r="DZ255" s="103"/>
      <c r="EA255" s="103"/>
      <c r="EB255" s="103"/>
      <c r="EC255" s="103"/>
      <c r="ED255" s="103"/>
      <c r="EE255" s="103"/>
      <c r="EF255" s="103"/>
      <c r="EG255" s="103"/>
      <c r="EH255" s="103"/>
      <c r="EI255" s="103"/>
      <c r="EJ255" s="103"/>
      <c r="EK255" s="103"/>
      <c r="EL255" s="103"/>
      <c r="EM255" s="103"/>
      <c r="EN255" s="103"/>
      <c r="EO255" s="103"/>
      <c r="EP255" s="103"/>
      <c r="EQ255" s="103"/>
      <c r="ER255" s="103"/>
      <c r="ES255" s="103"/>
      <c r="ET255" s="103"/>
      <c r="EU255" s="103"/>
      <c r="EV255" s="103"/>
      <c r="EW255" s="103"/>
      <c r="EX255" s="103"/>
      <c r="EY255" s="103"/>
      <c r="EZ255" s="103"/>
      <c r="FA255" s="103"/>
      <c r="FB255" s="103"/>
      <c r="FC255" s="103"/>
      <c r="FD255" s="103"/>
      <c r="FE255" s="103"/>
      <c r="FF255" s="103"/>
      <c r="FG255" s="103"/>
      <c r="FH255" s="103"/>
      <c r="FI255" s="103"/>
      <c r="FJ255" s="103"/>
      <c r="FK255" s="103"/>
      <c r="FL255" s="103"/>
      <c r="FM255" s="103"/>
      <c r="FN255" s="103"/>
      <c r="FO255" s="103"/>
      <c r="FP255" s="103"/>
      <c r="FQ255" s="103"/>
      <c r="FR255" s="103"/>
      <c r="FS255" s="103"/>
      <c r="FT255" s="103"/>
      <c r="FU255" s="103"/>
      <c r="FV255" s="103"/>
      <c r="FW255" s="103"/>
      <c r="FX255" s="103"/>
      <c r="FY255" s="103"/>
      <c r="FZ255" s="103"/>
      <c r="GA255" s="103"/>
      <c r="GB255" s="103"/>
      <c r="GC255" s="103"/>
      <c r="GD255" s="103"/>
      <c r="GE255" s="103"/>
      <c r="GF255" s="103"/>
      <c r="GG255" s="103"/>
      <c r="GH255" s="103"/>
      <c r="GI255" s="103"/>
      <c r="GJ255" s="103"/>
      <c r="GK255" s="103"/>
      <c r="GL255" s="103"/>
      <c r="GM255" s="103"/>
      <c r="GN255" s="103"/>
      <c r="GO255" s="103"/>
      <c r="GP255" s="103"/>
      <c r="GQ255" s="103"/>
      <c r="GR255" s="103"/>
    </row>
    <row r="256" spans="1:200" s="104" customFormat="1" ht="18" customHeight="1">
      <c r="A256" s="56" t="s">
        <v>244</v>
      </c>
      <c r="B256" s="56" t="s">
        <v>268</v>
      </c>
      <c r="C256" s="56"/>
      <c r="D256" s="106" t="s">
        <v>269</v>
      </c>
      <c r="E256" s="58">
        <v>100</v>
      </c>
      <c r="F256" s="58">
        <v>0</v>
      </c>
      <c r="G256" s="58">
        <v>100</v>
      </c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  <c r="BD256" s="103"/>
      <c r="BE256" s="103"/>
      <c r="BF256" s="103"/>
      <c r="BG256" s="103"/>
      <c r="BH256" s="103"/>
      <c r="BI256" s="103"/>
      <c r="BJ256" s="103"/>
      <c r="BK256" s="103"/>
      <c r="BL256" s="103"/>
      <c r="BM256" s="103"/>
      <c r="BN256" s="103"/>
      <c r="BO256" s="103"/>
      <c r="BP256" s="103"/>
      <c r="BQ256" s="103"/>
      <c r="BR256" s="103"/>
      <c r="BS256" s="103"/>
      <c r="BT256" s="103"/>
      <c r="BU256" s="103"/>
      <c r="BV256" s="103"/>
      <c r="BW256" s="103"/>
      <c r="BX256" s="103"/>
      <c r="BY256" s="103"/>
      <c r="BZ256" s="103"/>
      <c r="CA256" s="103"/>
      <c r="CB256" s="103"/>
      <c r="CC256" s="103"/>
      <c r="CD256" s="103"/>
      <c r="CE256" s="103"/>
      <c r="CF256" s="103"/>
      <c r="CG256" s="103"/>
      <c r="CH256" s="103"/>
      <c r="CI256" s="103"/>
      <c r="CJ256" s="103"/>
      <c r="CK256" s="103"/>
      <c r="CL256" s="103"/>
      <c r="CM256" s="103"/>
      <c r="CN256" s="103"/>
      <c r="CO256" s="103"/>
      <c r="CP256" s="103"/>
      <c r="CQ256" s="103"/>
      <c r="CR256" s="103"/>
      <c r="CS256" s="103"/>
      <c r="CT256" s="103"/>
      <c r="CU256" s="103"/>
      <c r="CV256" s="103"/>
      <c r="CW256" s="103"/>
      <c r="CX256" s="103"/>
      <c r="CY256" s="103"/>
      <c r="CZ256" s="103"/>
      <c r="DA256" s="103"/>
      <c r="DB256" s="103"/>
      <c r="DC256" s="103"/>
      <c r="DD256" s="103"/>
      <c r="DE256" s="103"/>
      <c r="DF256" s="103"/>
      <c r="DG256" s="103"/>
      <c r="DH256" s="103"/>
      <c r="DI256" s="103"/>
      <c r="DJ256" s="103"/>
      <c r="DK256" s="103"/>
      <c r="DL256" s="103"/>
      <c r="DM256" s="103"/>
      <c r="DN256" s="103"/>
      <c r="DO256" s="103"/>
      <c r="DP256" s="103"/>
      <c r="DQ256" s="103"/>
      <c r="DR256" s="103"/>
      <c r="DS256" s="103"/>
      <c r="DT256" s="103"/>
      <c r="DU256" s="103"/>
      <c r="DV256" s="103"/>
      <c r="DW256" s="103"/>
      <c r="DX256" s="103"/>
      <c r="DY256" s="103"/>
      <c r="DZ256" s="103"/>
      <c r="EA256" s="103"/>
      <c r="EB256" s="103"/>
      <c r="EC256" s="103"/>
      <c r="ED256" s="103"/>
      <c r="EE256" s="103"/>
      <c r="EF256" s="103"/>
      <c r="EG256" s="103"/>
      <c r="EH256" s="103"/>
      <c r="EI256" s="103"/>
      <c r="EJ256" s="103"/>
      <c r="EK256" s="103"/>
      <c r="EL256" s="103"/>
      <c r="EM256" s="103"/>
      <c r="EN256" s="103"/>
      <c r="EO256" s="103"/>
      <c r="EP256" s="103"/>
      <c r="EQ256" s="103"/>
      <c r="ER256" s="103"/>
      <c r="ES256" s="103"/>
      <c r="ET256" s="103"/>
      <c r="EU256" s="103"/>
      <c r="EV256" s="103"/>
      <c r="EW256" s="103"/>
      <c r="EX256" s="103"/>
      <c r="EY256" s="103"/>
      <c r="EZ256" s="103"/>
      <c r="FA256" s="103"/>
      <c r="FB256" s="103"/>
      <c r="FC256" s="103"/>
      <c r="FD256" s="103"/>
      <c r="FE256" s="103"/>
      <c r="FF256" s="103"/>
      <c r="FG256" s="103"/>
      <c r="FH256" s="103"/>
      <c r="FI256" s="103"/>
      <c r="FJ256" s="103"/>
      <c r="FK256" s="103"/>
      <c r="FL256" s="103"/>
      <c r="FM256" s="103"/>
      <c r="FN256" s="103"/>
      <c r="FO256" s="103"/>
      <c r="FP256" s="103"/>
      <c r="FQ256" s="103"/>
      <c r="FR256" s="103"/>
      <c r="FS256" s="103"/>
      <c r="FT256" s="103"/>
      <c r="FU256" s="103"/>
      <c r="FV256" s="103"/>
      <c r="FW256" s="103"/>
      <c r="FX256" s="103"/>
      <c r="FY256" s="103"/>
      <c r="FZ256" s="103"/>
      <c r="GA256" s="103"/>
      <c r="GB256" s="103"/>
      <c r="GC256" s="103"/>
      <c r="GD256" s="103"/>
      <c r="GE256" s="103"/>
      <c r="GF256" s="103"/>
      <c r="GG256" s="103"/>
      <c r="GH256" s="103"/>
      <c r="GI256" s="103"/>
      <c r="GJ256" s="103"/>
      <c r="GK256" s="103"/>
      <c r="GL256" s="103"/>
      <c r="GM256" s="103"/>
      <c r="GN256" s="103"/>
      <c r="GO256" s="103"/>
      <c r="GP256" s="103"/>
      <c r="GQ256" s="103"/>
      <c r="GR256" s="103"/>
    </row>
    <row r="257" spans="1:200" s="104" customFormat="1" ht="18" customHeight="1">
      <c r="A257" s="59" t="s">
        <v>244</v>
      </c>
      <c r="B257" s="59" t="s">
        <v>268</v>
      </c>
      <c r="C257" s="59" t="s">
        <v>77</v>
      </c>
      <c r="D257" s="60" t="s">
        <v>78</v>
      </c>
      <c r="E257" s="61">
        <v>100</v>
      </c>
      <c r="F257" s="61">
        <v>0</v>
      </c>
      <c r="G257" s="61">
        <v>100</v>
      </c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  <c r="BD257" s="103"/>
      <c r="BE257" s="103"/>
      <c r="BF257" s="103"/>
      <c r="BG257" s="103"/>
      <c r="BH257" s="103"/>
      <c r="BI257" s="103"/>
      <c r="BJ257" s="103"/>
      <c r="BK257" s="103"/>
      <c r="BL257" s="103"/>
      <c r="BM257" s="103"/>
      <c r="BN257" s="103"/>
      <c r="BO257" s="103"/>
      <c r="BP257" s="103"/>
      <c r="BQ257" s="103"/>
      <c r="BR257" s="103"/>
      <c r="BS257" s="103"/>
      <c r="BT257" s="103"/>
      <c r="BU257" s="103"/>
      <c r="BV257" s="103"/>
      <c r="BW257" s="103"/>
      <c r="BX257" s="103"/>
      <c r="BY257" s="103"/>
      <c r="BZ257" s="103"/>
      <c r="CA257" s="103"/>
      <c r="CB257" s="103"/>
      <c r="CC257" s="103"/>
      <c r="CD257" s="103"/>
      <c r="CE257" s="103"/>
      <c r="CF257" s="103"/>
      <c r="CG257" s="103"/>
      <c r="CH257" s="103"/>
      <c r="CI257" s="103"/>
      <c r="CJ257" s="103"/>
      <c r="CK257" s="103"/>
      <c r="CL257" s="103"/>
      <c r="CM257" s="103"/>
      <c r="CN257" s="103"/>
      <c r="CO257" s="103"/>
      <c r="CP257" s="103"/>
      <c r="CQ257" s="103"/>
      <c r="CR257" s="103"/>
      <c r="CS257" s="103"/>
      <c r="CT257" s="103"/>
      <c r="CU257" s="103"/>
      <c r="CV257" s="103"/>
      <c r="CW257" s="103"/>
      <c r="CX257" s="103"/>
      <c r="CY257" s="103"/>
      <c r="CZ257" s="103"/>
      <c r="DA257" s="103"/>
      <c r="DB257" s="103"/>
      <c r="DC257" s="103"/>
      <c r="DD257" s="103"/>
      <c r="DE257" s="103"/>
      <c r="DF257" s="103"/>
      <c r="DG257" s="103"/>
      <c r="DH257" s="103"/>
      <c r="DI257" s="103"/>
      <c r="DJ257" s="103"/>
      <c r="DK257" s="103"/>
      <c r="DL257" s="103"/>
      <c r="DM257" s="103"/>
      <c r="DN257" s="103"/>
      <c r="DO257" s="103"/>
      <c r="DP257" s="103"/>
      <c r="DQ257" s="103"/>
      <c r="DR257" s="103"/>
      <c r="DS257" s="103"/>
      <c r="DT257" s="103"/>
      <c r="DU257" s="103"/>
      <c r="DV257" s="103"/>
      <c r="DW257" s="103"/>
      <c r="DX257" s="103"/>
      <c r="DY257" s="103"/>
      <c r="DZ257" s="103"/>
      <c r="EA257" s="103"/>
      <c r="EB257" s="103"/>
      <c r="EC257" s="103"/>
      <c r="ED257" s="103"/>
      <c r="EE257" s="103"/>
      <c r="EF257" s="103"/>
      <c r="EG257" s="103"/>
      <c r="EH257" s="103"/>
      <c r="EI257" s="103"/>
      <c r="EJ257" s="103"/>
      <c r="EK257" s="103"/>
      <c r="EL257" s="103"/>
      <c r="EM257" s="103"/>
      <c r="EN257" s="103"/>
      <c r="EO257" s="103"/>
      <c r="EP257" s="103"/>
      <c r="EQ257" s="103"/>
      <c r="ER257" s="103"/>
      <c r="ES257" s="103"/>
      <c r="ET257" s="103"/>
      <c r="EU257" s="103"/>
      <c r="EV257" s="103"/>
      <c r="EW257" s="103"/>
      <c r="EX257" s="103"/>
      <c r="EY257" s="103"/>
      <c r="EZ257" s="103"/>
      <c r="FA257" s="103"/>
      <c r="FB257" s="103"/>
      <c r="FC257" s="103"/>
      <c r="FD257" s="103"/>
      <c r="FE257" s="103"/>
      <c r="FF257" s="103"/>
      <c r="FG257" s="103"/>
      <c r="FH257" s="103"/>
      <c r="FI257" s="103"/>
      <c r="FJ257" s="103"/>
      <c r="FK257" s="103"/>
      <c r="FL257" s="103"/>
      <c r="FM257" s="103"/>
      <c r="FN257" s="103"/>
      <c r="FO257" s="103"/>
      <c r="FP257" s="103"/>
      <c r="FQ257" s="103"/>
      <c r="FR257" s="103"/>
      <c r="FS257" s="103"/>
      <c r="FT257" s="103"/>
      <c r="FU257" s="103"/>
      <c r="FV257" s="103"/>
      <c r="FW257" s="103"/>
      <c r="FX257" s="103"/>
      <c r="FY257" s="103"/>
      <c r="FZ257" s="103"/>
      <c r="GA257" s="103"/>
      <c r="GB257" s="103"/>
      <c r="GC257" s="103"/>
      <c r="GD257" s="103"/>
      <c r="GE257" s="103"/>
      <c r="GF257" s="103"/>
      <c r="GG257" s="103"/>
      <c r="GH257" s="103"/>
      <c r="GI257" s="103"/>
      <c r="GJ257" s="103"/>
      <c r="GK257" s="103"/>
      <c r="GL257" s="103"/>
      <c r="GM257" s="103"/>
      <c r="GN257" s="103"/>
      <c r="GO257" s="103"/>
      <c r="GP257" s="103"/>
      <c r="GQ257" s="103"/>
      <c r="GR257" s="103"/>
    </row>
    <row r="258" spans="1:200" s="104" customFormat="1" ht="18" customHeight="1">
      <c r="A258" s="59" t="s">
        <v>244</v>
      </c>
      <c r="B258" s="59" t="s">
        <v>268</v>
      </c>
      <c r="C258" s="59" t="s">
        <v>79</v>
      </c>
      <c r="D258" s="60" t="s">
        <v>80</v>
      </c>
      <c r="E258" s="61">
        <v>100</v>
      </c>
      <c r="F258" s="61">
        <v>0</v>
      </c>
      <c r="G258" s="61">
        <v>100</v>
      </c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  <c r="BD258" s="103"/>
      <c r="BE258" s="103"/>
      <c r="BF258" s="103"/>
      <c r="BG258" s="103"/>
      <c r="BH258" s="103"/>
      <c r="BI258" s="103"/>
      <c r="BJ258" s="103"/>
      <c r="BK258" s="103"/>
      <c r="BL258" s="103"/>
      <c r="BM258" s="103"/>
      <c r="BN258" s="103"/>
      <c r="BO258" s="103"/>
      <c r="BP258" s="103"/>
      <c r="BQ258" s="103"/>
      <c r="BR258" s="103"/>
      <c r="BS258" s="103"/>
      <c r="BT258" s="103"/>
      <c r="BU258" s="103"/>
      <c r="BV258" s="103"/>
      <c r="BW258" s="103"/>
      <c r="BX258" s="103"/>
      <c r="BY258" s="103"/>
      <c r="BZ258" s="103"/>
      <c r="CA258" s="103"/>
      <c r="CB258" s="103"/>
      <c r="CC258" s="103"/>
      <c r="CD258" s="103"/>
      <c r="CE258" s="103"/>
      <c r="CF258" s="103"/>
      <c r="CG258" s="103"/>
      <c r="CH258" s="103"/>
      <c r="CI258" s="103"/>
      <c r="CJ258" s="103"/>
      <c r="CK258" s="103"/>
      <c r="CL258" s="103"/>
      <c r="CM258" s="103"/>
      <c r="CN258" s="103"/>
      <c r="CO258" s="103"/>
      <c r="CP258" s="103"/>
      <c r="CQ258" s="103"/>
      <c r="CR258" s="103"/>
      <c r="CS258" s="103"/>
      <c r="CT258" s="103"/>
      <c r="CU258" s="103"/>
      <c r="CV258" s="103"/>
      <c r="CW258" s="103"/>
      <c r="CX258" s="103"/>
      <c r="CY258" s="103"/>
      <c r="CZ258" s="103"/>
      <c r="DA258" s="103"/>
      <c r="DB258" s="103"/>
      <c r="DC258" s="103"/>
      <c r="DD258" s="103"/>
      <c r="DE258" s="103"/>
      <c r="DF258" s="103"/>
      <c r="DG258" s="103"/>
      <c r="DH258" s="103"/>
      <c r="DI258" s="103"/>
      <c r="DJ258" s="103"/>
      <c r="DK258" s="103"/>
      <c r="DL258" s="103"/>
      <c r="DM258" s="103"/>
      <c r="DN258" s="103"/>
      <c r="DO258" s="103"/>
      <c r="DP258" s="103"/>
      <c r="DQ258" s="103"/>
      <c r="DR258" s="103"/>
      <c r="DS258" s="103"/>
      <c r="DT258" s="103"/>
      <c r="DU258" s="103"/>
      <c r="DV258" s="103"/>
      <c r="DW258" s="103"/>
      <c r="DX258" s="103"/>
      <c r="DY258" s="103"/>
      <c r="DZ258" s="103"/>
      <c r="EA258" s="103"/>
      <c r="EB258" s="103"/>
      <c r="EC258" s="103"/>
      <c r="ED258" s="103"/>
      <c r="EE258" s="103"/>
      <c r="EF258" s="103"/>
      <c r="EG258" s="103"/>
      <c r="EH258" s="103"/>
      <c r="EI258" s="103"/>
      <c r="EJ258" s="103"/>
      <c r="EK258" s="103"/>
      <c r="EL258" s="103"/>
      <c r="EM258" s="103"/>
      <c r="EN258" s="103"/>
      <c r="EO258" s="103"/>
      <c r="EP258" s="103"/>
      <c r="EQ258" s="103"/>
      <c r="ER258" s="103"/>
      <c r="ES258" s="103"/>
      <c r="ET258" s="103"/>
      <c r="EU258" s="103"/>
      <c r="EV258" s="103"/>
      <c r="EW258" s="103"/>
      <c r="EX258" s="103"/>
      <c r="EY258" s="103"/>
      <c r="EZ258" s="103"/>
      <c r="FA258" s="103"/>
      <c r="FB258" s="103"/>
      <c r="FC258" s="103"/>
      <c r="FD258" s="103"/>
      <c r="FE258" s="103"/>
      <c r="FF258" s="103"/>
      <c r="FG258" s="103"/>
      <c r="FH258" s="103"/>
      <c r="FI258" s="103"/>
      <c r="FJ258" s="103"/>
      <c r="FK258" s="103"/>
      <c r="FL258" s="103"/>
      <c r="FM258" s="103"/>
      <c r="FN258" s="103"/>
      <c r="FO258" s="103"/>
      <c r="FP258" s="103"/>
      <c r="FQ258" s="103"/>
      <c r="FR258" s="103"/>
      <c r="FS258" s="103"/>
      <c r="FT258" s="103"/>
      <c r="FU258" s="103"/>
      <c r="FV258" s="103"/>
      <c r="FW258" s="103"/>
      <c r="FX258" s="103"/>
      <c r="FY258" s="103"/>
      <c r="FZ258" s="103"/>
      <c r="GA258" s="103"/>
      <c r="GB258" s="103"/>
      <c r="GC258" s="103"/>
      <c r="GD258" s="103"/>
      <c r="GE258" s="103"/>
      <c r="GF258" s="103"/>
      <c r="GG258" s="103"/>
      <c r="GH258" s="103"/>
      <c r="GI258" s="103"/>
      <c r="GJ258" s="103"/>
      <c r="GK258" s="103"/>
      <c r="GL258" s="103"/>
      <c r="GM258" s="103"/>
      <c r="GN258" s="103"/>
      <c r="GO258" s="103"/>
      <c r="GP258" s="103"/>
      <c r="GQ258" s="103"/>
      <c r="GR258" s="103"/>
    </row>
    <row r="259" spans="1:200" s="101" customFormat="1" ht="10.5">
      <c r="A259" s="50" t="s">
        <v>270</v>
      </c>
      <c r="B259" s="50"/>
      <c r="C259" s="50"/>
      <c r="D259" s="97" t="s">
        <v>271</v>
      </c>
      <c r="E259" s="52">
        <v>4163</v>
      </c>
      <c r="F259" s="52">
        <v>0</v>
      </c>
      <c r="G259" s="52">
        <v>4163</v>
      </c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100"/>
      <c r="AV259" s="100"/>
      <c r="AW259" s="100"/>
      <c r="AX259" s="100"/>
      <c r="AY259" s="100"/>
      <c r="AZ259" s="100"/>
      <c r="BA259" s="100"/>
      <c r="BB259" s="100"/>
      <c r="BC259" s="100"/>
      <c r="BD259" s="100"/>
      <c r="BE259" s="100"/>
      <c r="BF259" s="100"/>
      <c r="BG259" s="100"/>
      <c r="BH259" s="100"/>
      <c r="BI259" s="100"/>
      <c r="BJ259" s="100"/>
      <c r="BK259" s="100"/>
      <c r="BL259" s="100"/>
      <c r="BM259" s="100"/>
      <c r="BN259" s="100"/>
      <c r="BO259" s="100"/>
      <c r="BP259" s="100"/>
      <c r="BQ259" s="100"/>
      <c r="BR259" s="100"/>
      <c r="BS259" s="100"/>
      <c r="BT259" s="100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  <c r="CW259" s="100"/>
      <c r="CX259" s="100"/>
      <c r="CY259" s="100"/>
      <c r="CZ259" s="100"/>
      <c r="DA259" s="100"/>
      <c r="DB259" s="100"/>
      <c r="DC259" s="100"/>
      <c r="DD259" s="100"/>
      <c r="DE259" s="100"/>
      <c r="DF259" s="100"/>
      <c r="DG259" s="100"/>
      <c r="DH259" s="100"/>
      <c r="DI259" s="100"/>
      <c r="DJ259" s="100"/>
      <c r="DK259" s="100"/>
      <c r="DL259" s="100"/>
      <c r="DM259" s="100"/>
      <c r="DN259" s="100"/>
      <c r="DO259" s="100"/>
      <c r="DP259" s="100"/>
      <c r="DQ259" s="100"/>
      <c r="DR259" s="100"/>
      <c r="DS259" s="100"/>
      <c r="DT259" s="100"/>
      <c r="DU259" s="100"/>
      <c r="DV259" s="100"/>
      <c r="DW259" s="100"/>
      <c r="DX259" s="100"/>
      <c r="DY259" s="100"/>
      <c r="DZ259" s="100"/>
      <c r="EA259" s="100"/>
      <c r="EB259" s="100"/>
      <c r="EC259" s="100"/>
      <c r="ED259" s="100"/>
      <c r="EE259" s="100"/>
      <c r="EF259" s="100"/>
      <c r="EG259" s="100"/>
      <c r="EH259" s="100"/>
      <c r="EI259" s="100"/>
      <c r="EJ259" s="100"/>
      <c r="EK259" s="100"/>
      <c r="EL259" s="100"/>
      <c r="EM259" s="100"/>
      <c r="EN259" s="100"/>
      <c r="EO259" s="100"/>
      <c r="EP259" s="100"/>
      <c r="EQ259" s="100"/>
      <c r="ER259" s="100"/>
      <c r="ES259" s="100"/>
      <c r="ET259" s="100"/>
      <c r="EU259" s="100"/>
      <c r="EV259" s="100"/>
      <c r="EW259" s="100"/>
      <c r="EX259" s="100"/>
      <c r="EY259" s="100"/>
      <c r="EZ259" s="100"/>
      <c r="FA259" s="100"/>
      <c r="FB259" s="100"/>
      <c r="FC259" s="100"/>
      <c r="FD259" s="100"/>
      <c r="FE259" s="100"/>
      <c r="FF259" s="100"/>
      <c r="FG259" s="100"/>
      <c r="FH259" s="100"/>
      <c r="FI259" s="100"/>
      <c r="FJ259" s="100"/>
      <c r="FK259" s="100"/>
      <c r="FL259" s="100"/>
      <c r="FM259" s="100"/>
      <c r="FN259" s="100"/>
      <c r="FO259" s="100"/>
      <c r="FP259" s="100"/>
      <c r="FQ259" s="100"/>
      <c r="FR259" s="100"/>
      <c r="FS259" s="100"/>
      <c r="FT259" s="100"/>
      <c r="FU259" s="100"/>
      <c r="FV259" s="100"/>
      <c r="FW259" s="100"/>
      <c r="FX259" s="100"/>
      <c r="FY259" s="100"/>
      <c r="FZ259" s="100"/>
      <c r="GA259" s="100"/>
      <c r="GB259" s="100"/>
      <c r="GC259" s="100"/>
      <c r="GD259" s="100"/>
      <c r="GE259" s="100"/>
      <c r="GF259" s="100"/>
      <c r="GG259" s="100"/>
      <c r="GH259" s="100"/>
      <c r="GI259" s="100"/>
      <c r="GJ259" s="100"/>
      <c r="GK259" s="100"/>
      <c r="GL259" s="100"/>
      <c r="GM259" s="100"/>
      <c r="GN259" s="100"/>
      <c r="GO259" s="100"/>
      <c r="GP259" s="100"/>
      <c r="GQ259" s="100"/>
      <c r="GR259" s="100"/>
    </row>
    <row r="260" spans="1:7" ht="22.5">
      <c r="A260" s="53" t="s">
        <v>270</v>
      </c>
      <c r="B260" s="53" t="s">
        <v>124</v>
      </c>
      <c r="C260" s="53"/>
      <c r="D260" s="105" t="s">
        <v>125</v>
      </c>
      <c r="E260" s="55">
        <v>279</v>
      </c>
      <c r="F260" s="55">
        <v>0</v>
      </c>
      <c r="G260" s="55">
        <v>279</v>
      </c>
    </row>
    <row r="261" spans="1:7" ht="11.25">
      <c r="A261" s="80" t="s">
        <v>270</v>
      </c>
      <c r="B261" s="80" t="s">
        <v>272</v>
      </c>
      <c r="C261" s="80"/>
      <c r="D261" s="81" t="s">
        <v>273</v>
      </c>
      <c r="E261" s="82">
        <v>279</v>
      </c>
      <c r="F261" s="82">
        <v>0</v>
      </c>
      <c r="G261" s="82">
        <v>279</v>
      </c>
    </row>
    <row r="262" spans="1:7" ht="11.25">
      <c r="A262" s="56" t="s">
        <v>270</v>
      </c>
      <c r="B262" s="56" t="s">
        <v>274</v>
      </c>
      <c r="C262" s="56"/>
      <c r="D262" s="106" t="s">
        <v>275</v>
      </c>
      <c r="E262" s="58">
        <v>279</v>
      </c>
      <c r="F262" s="58">
        <v>0</v>
      </c>
      <c r="G262" s="58">
        <v>279</v>
      </c>
    </row>
    <row r="263" spans="1:7" ht="22.5">
      <c r="A263" s="59" t="s">
        <v>270</v>
      </c>
      <c r="B263" s="59" t="s">
        <v>274</v>
      </c>
      <c r="C263" s="59" t="s">
        <v>130</v>
      </c>
      <c r="D263" s="107" t="s">
        <v>131</v>
      </c>
      <c r="E263" s="61">
        <v>279</v>
      </c>
      <c r="F263" s="61">
        <v>0</v>
      </c>
      <c r="G263" s="61">
        <v>279</v>
      </c>
    </row>
    <row r="264" spans="1:7" ht="11.25">
      <c r="A264" s="59" t="s">
        <v>270</v>
      </c>
      <c r="B264" s="59" t="s">
        <v>274</v>
      </c>
      <c r="C264" s="59" t="s">
        <v>132</v>
      </c>
      <c r="D264" s="107" t="s">
        <v>136</v>
      </c>
      <c r="E264" s="61">
        <v>279</v>
      </c>
      <c r="F264" s="61">
        <v>0</v>
      </c>
      <c r="G264" s="61">
        <v>279</v>
      </c>
    </row>
    <row r="265" spans="1:7" ht="33.75">
      <c r="A265" s="53" t="s">
        <v>270</v>
      </c>
      <c r="B265" s="53" t="s">
        <v>149</v>
      </c>
      <c r="C265" s="53"/>
      <c r="D265" s="95" t="s">
        <v>150</v>
      </c>
      <c r="E265" s="55">
        <v>2531</v>
      </c>
      <c r="F265" s="55">
        <v>0</v>
      </c>
      <c r="G265" s="55">
        <v>2531</v>
      </c>
    </row>
    <row r="266" spans="1:7" ht="16.5" customHeight="1">
      <c r="A266" s="56" t="s">
        <v>270</v>
      </c>
      <c r="B266" s="56" t="s">
        <v>276</v>
      </c>
      <c r="C266" s="56"/>
      <c r="D266" s="88" t="s">
        <v>277</v>
      </c>
      <c r="E266" s="58">
        <v>2531</v>
      </c>
      <c r="F266" s="58">
        <v>0</v>
      </c>
      <c r="G266" s="58">
        <v>2531</v>
      </c>
    </row>
    <row r="267" spans="1:7" s="99" customFormat="1" ht="16.5" customHeight="1">
      <c r="A267" s="56" t="s">
        <v>270</v>
      </c>
      <c r="B267" s="56" t="s">
        <v>278</v>
      </c>
      <c r="C267" s="56"/>
      <c r="D267" s="88" t="s">
        <v>279</v>
      </c>
      <c r="E267" s="58">
        <v>636.5</v>
      </c>
      <c r="F267" s="58">
        <v>0</v>
      </c>
      <c r="G267" s="58">
        <v>636.5</v>
      </c>
    </row>
    <row r="268" spans="1:7" s="99" customFormat="1" ht="16.5" customHeight="1">
      <c r="A268" s="59" t="s">
        <v>270</v>
      </c>
      <c r="B268" s="59" t="s">
        <v>278</v>
      </c>
      <c r="C268" s="59" t="s">
        <v>77</v>
      </c>
      <c r="D268" s="90" t="s">
        <v>78</v>
      </c>
      <c r="E268" s="61">
        <v>636.5</v>
      </c>
      <c r="F268" s="61">
        <v>0</v>
      </c>
      <c r="G268" s="61">
        <v>636.5</v>
      </c>
    </row>
    <row r="269" spans="1:7" s="99" customFormat="1" ht="16.5" customHeight="1">
      <c r="A269" s="59" t="s">
        <v>270</v>
      </c>
      <c r="B269" s="59" t="s">
        <v>278</v>
      </c>
      <c r="C269" s="59" t="s">
        <v>79</v>
      </c>
      <c r="D269" s="90" t="s">
        <v>80</v>
      </c>
      <c r="E269" s="61">
        <v>636.5</v>
      </c>
      <c r="F269" s="61"/>
      <c r="G269" s="61">
        <v>636.5</v>
      </c>
    </row>
    <row r="270" spans="1:7" ht="16.5" customHeight="1">
      <c r="A270" s="56" t="s">
        <v>270</v>
      </c>
      <c r="B270" s="56" t="s">
        <v>280</v>
      </c>
      <c r="C270" s="56"/>
      <c r="D270" s="57" t="s">
        <v>281</v>
      </c>
      <c r="E270" s="58">
        <v>1894.5</v>
      </c>
      <c r="F270" s="58">
        <v>0</v>
      </c>
      <c r="G270" s="58">
        <v>1894.5</v>
      </c>
    </row>
    <row r="271" spans="1:7" ht="12.75" customHeight="1">
      <c r="A271" s="62" t="s">
        <v>270</v>
      </c>
      <c r="B271" s="62" t="s">
        <v>280</v>
      </c>
      <c r="C271" s="62" t="s">
        <v>77</v>
      </c>
      <c r="D271" s="108" t="s">
        <v>78</v>
      </c>
      <c r="E271" s="61">
        <v>1894.5</v>
      </c>
      <c r="F271" s="64">
        <v>0</v>
      </c>
      <c r="G271" s="61">
        <v>1894.5</v>
      </c>
    </row>
    <row r="272" spans="1:7" ht="14.25" customHeight="1">
      <c r="A272" s="62" t="s">
        <v>270</v>
      </c>
      <c r="B272" s="62" t="s">
        <v>280</v>
      </c>
      <c r="C272" s="62" t="s">
        <v>79</v>
      </c>
      <c r="D272" s="108" t="s">
        <v>80</v>
      </c>
      <c r="E272" s="61">
        <v>1894.5</v>
      </c>
      <c r="F272" s="64">
        <v>0</v>
      </c>
      <c r="G272" s="61">
        <v>1894.5</v>
      </c>
    </row>
    <row r="273" spans="1:7" s="99" customFormat="1" ht="22.5">
      <c r="A273" s="53" t="s">
        <v>270</v>
      </c>
      <c r="B273" s="53" t="s">
        <v>101</v>
      </c>
      <c r="C273" s="53"/>
      <c r="D273" s="54" t="s">
        <v>282</v>
      </c>
      <c r="E273" s="55">
        <v>97.9</v>
      </c>
      <c r="F273" s="55">
        <v>0</v>
      </c>
      <c r="G273" s="55">
        <v>97.9</v>
      </c>
    </row>
    <row r="274" spans="1:7" s="65" customFormat="1" ht="11.25">
      <c r="A274" s="56" t="s">
        <v>270</v>
      </c>
      <c r="B274" s="56" t="s">
        <v>283</v>
      </c>
      <c r="C274" s="56"/>
      <c r="D274" s="57" t="s">
        <v>284</v>
      </c>
      <c r="E274" s="58">
        <v>97.9</v>
      </c>
      <c r="F274" s="58">
        <v>0</v>
      </c>
      <c r="G274" s="58">
        <v>97.9</v>
      </c>
    </row>
    <row r="275" spans="1:7" s="65" customFormat="1" ht="33.75">
      <c r="A275" s="56" t="s">
        <v>270</v>
      </c>
      <c r="B275" s="56" t="s">
        <v>285</v>
      </c>
      <c r="C275" s="56"/>
      <c r="D275" s="57" t="s">
        <v>286</v>
      </c>
      <c r="E275" s="58">
        <v>97.9</v>
      </c>
      <c r="F275" s="58">
        <v>0</v>
      </c>
      <c r="G275" s="58">
        <v>97.9</v>
      </c>
    </row>
    <row r="276" spans="1:7" s="89" customFormat="1" ht="11.25">
      <c r="A276" s="59" t="s">
        <v>270</v>
      </c>
      <c r="B276" s="59" t="s">
        <v>285</v>
      </c>
      <c r="C276" s="59" t="s">
        <v>81</v>
      </c>
      <c r="D276" s="60" t="s">
        <v>82</v>
      </c>
      <c r="E276" s="61">
        <v>97.9</v>
      </c>
      <c r="F276" s="61">
        <v>0</v>
      </c>
      <c r="G276" s="61">
        <v>97.9</v>
      </c>
    </row>
    <row r="277" spans="1:7" s="89" customFormat="1" ht="22.5">
      <c r="A277" s="59" t="s">
        <v>270</v>
      </c>
      <c r="B277" s="59" t="s">
        <v>285</v>
      </c>
      <c r="C277" s="59" t="s">
        <v>232</v>
      </c>
      <c r="D277" s="60" t="s">
        <v>233</v>
      </c>
      <c r="E277" s="61">
        <v>97.9</v>
      </c>
      <c r="F277" s="61">
        <v>0</v>
      </c>
      <c r="G277" s="61">
        <v>97.9</v>
      </c>
    </row>
    <row r="278" spans="1:7" s="99" customFormat="1" ht="22.5">
      <c r="A278" s="53" t="s">
        <v>287</v>
      </c>
      <c r="B278" s="53" t="s">
        <v>254</v>
      </c>
      <c r="C278" s="53"/>
      <c r="D278" s="54" t="s">
        <v>255</v>
      </c>
      <c r="E278" s="55">
        <v>400.1</v>
      </c>
      <c r="F278" s="55">
        <v>0</v>
      </c>
      <c r="G278" s="55">
        <v>400.1</v>
      </c>
    </row>
    <row r="279" spans="1:7" s="99" customFormat="1" ht="20.25" customHeight="1">
      <c r="A279" s="56" t="s">
        <v>270</v>
      </c>
      <c r="B279" s="56" t="s">
        <v>288</v>
      </c>
      <c r="C279" s="56"/>
      <c r="D279" s="57" t="s">
        <v>289</v>
      </c>
      <c r="E279" s="58">
        <v>400.1</v>
      </c>
      <c r="F279" s="58">
        <v>0</v>
      </c>
      <c r="G279" s="58">
        <v>400.1</v>
      </c>
    </row>
    <row r="280" spans="1:7" s="99" customFormat="1" ht="11.25">
      <c r="A280" s="59" t="s">
        <v>270</v>
      </c>
      <c r="B280" s="59" t="s">
        <v>288</v>
      </c>
      <c r="C280" s="59" t="s">
        <v>77</v>
      </c>
      <c r="D280" s="60" t="s">
        <v>78</v>
      </c>
      <c r="E280" s="61">
        <v>400.1</v>
      </c>
      <c r="F280" s="61">
        <v>0</v>
      </c>
      <c r="G280" s="61">
        <v>400.1</v>
      </c>
    </row>
    <row r="281" spans="1:7" s="103" customFormat="1" ht="11.25">
      <c r="A281" s="59" t="s">
        <v>270</v>
      </c>
      <c r="B281" s="59" t="s">
        <v>288</v>
      </c>
      <c r="C281" s="59" t="s">
        <v>79</v>
      </c>
      <c r="D281" s="60" t="s">
        <v>80</v>
      </c>
      <c r="E281" s="61">
        <v>400.1</v>
      </c>
      <c r="F281" s="61"/>
      <c r="G281" s="61">
        <v>400.1</v>
      </c>
    </row>
    <row r="282" spans="1:7" ht="25.5" customHeight="1">
      <c r="A282" s="53" t="s">
        <v>270</v>
      </c>
      <c r="B282" s="53" t="s">
        <v>228</v>
      </c>
      <c r="C282" s="53"/>
      <c r="D282" s="95" t="s">
        <v>229</v>
      </c>
      <c r="E282" s="55">
        <v>855</v>
      </c>
      <c r="F282" s="55">
        <v>0</v>
      </c>
      <c r="G282" s="55">
        <v>855</v>
      </c>
    </row>
    <row r="283" spans="1:7" ht="26.25" customHeight="1">
      <c r="A283" s="56" t="s">
        <v>270</v>
      </c>
      <c r="B283" s="56" t="s">
        <v>290</v>
      </c>
      <c r="C283" s="56"/>
      <c r="D283" s="88" t="s">
        <v>291</v>
      </c>
      <c r="E283" s="58">
        <v>855</v>
      </c>
      <c r="F283" s="58">
        <v>0</v>
      </c>
      <c r="G283" s="58">
        <v>855</v>
      </c>
    </row>
    <row r="284" spans="1:7" ht="11.25">
      <c r="A284" s="62" t="s">
        <v>270</v>
      </c>
      <c r="B284" s="62" t="s">
        <v>290</v>
      </c>
      <c r="C284" s="62" t="s">
        <v>77</v>
      </c>
      <c r="D284" s="108" t="s">
        <v>78</v>
      </c>
      <c r="E284" s="61">
        <v>190</v>
      </c>
      <c r="F284" s="64">
        <v>0</v>
      </c>
      <c r="G284" s="61">
        <v>190</v>
      </c>
    </row>
    <row r="285" spans="1:7" ht="15.75" customHeight="1">
      <c r="A285" s="62" t="s">
        <v>270</v>
      </c>
      <c r="B285" s="62" t="s">
        <v>290</v>
      </c>
      <c r="C285" s="62" t="s">
        <v>79</v>
      </c>
      <c r="D285" s="108" t="s">
        <v>80</v>
      </c>
      <c r="E285" s="61">
        <v>190</v>
      </c>
      <c r="F285" s="64">
        <v>0</v>
      </c>
      <c r="G285" s="61">
        <v>190</v>
      </c>
    </row>
    <row r="286" spans="1:7" ht="11.25">
      <c r="A286" s="62" t="s">
        <v>270</v>
      </c>
      <c r="B286" s="62" t="s">
        <v>290</v>
      </c>
      <c r="C286" s="62" t="s">
        <v>81</v>
      </c>
      <c r="D286" s="108" t="s">
        <v>82</v>
      </c>
      <c r="E286" s="61">
        <v>665</v>
      </c>
      <c r="F286" s="64">
        <v>0</v>
      </c>
      <c r="G286" s="61">
        <v>665</v>
      </c>
    </row>
    <row r="287" spans="1:7" ht="24.75" customHeight="1">
      <c r="A287" s="62" t="s">
        <v>270</v>
      </c>
      <c r="B287" s="62" t="s">
        <v>292</v>
      </c>
      <c r="C287" s="62" t="s">
        <v>232</v>
      </c>
      <c r="D287" s="108" t="s">
        <v>233</v>
      </c>
      <c r="E287" s="61">
        <v>665</v>
      </c>
      <c r="F287" s="64">
        <v>0</v>
      </c>
      <c r="G287" s="61">
        <v>665</v>
      </c>
    </row>
    <row r="288" spans="1:7" s="110" customFormat="1" ht="13.5" customHeight="1">
      <c r="A288" s="47" t="s">
        <v>293</v>
      </c>
      <c r="B288" s="47"/>
      <c r="C288" s="47"/>
      <c r="D288" s="109" t="s">
        <v>294</v>
      </c>
      <c r="E288" s="49">
        <v>191164.7</v>
      </c>
      <c r="F288" s="49">
        <v>18452.8</v>
      </c>
      <c r="G288" s="49">
        <v>209617.5</v>
      </c>
    </row>
    <row r="289" spans="1:7" ht="11.25">
      <c r="A289" s="50" t="s">
        <v>295</v>
      </c>
      <c r="B289" s="50"/>
      <c r="C289" s="50"/>
      <c r="D289" s="97" t="s">
        <v>296</v>
      </c>
      <c r="E289" s="52">
        <v>46329.4</v>
      </c>
      <c r="F289" s="52">
        <v>10674.1</v>
      </c>
      <c r="G289" s="52">
        <v>57003.5</v>
      </c>
    </row>
    <row r="290" spans="1:7" s="99" customFormat="1" ht="22.5">
      <c r="A290" s="53" t="s">
        <v>295</v>
      </c>
      <c r="B290" s="53" t="s">
        <v>297</v>
      </c>
      <c r="C290" s="53"/>
      <c r="D290" s="54" t="s">
        <v>298</v>
      </c>
      <c r="E290" s="55">
        <v>25782.1</v>
      </c>
      <c r="F290" s="55">
        <v>0</v>
      </c>
      <c r="G290" s="55">
        <v>25782.1</v>
      </c>
    </row>
    <row r="291" spans="1:7" s="99" customFormat="1" ht="22.5">
      <c r="A291" s="56" t="s">
        <v>295</v>
      </c>
      <c r="B291" s="56" t="s">
        <v>299</v>
      </c>
      <c r="C291" s="56"/>
      <c r="D291" s="57" t="s">
        <v>300</v>
      </c>
      <c r="E291" s="58">
        <v>5304.2</v>
      </c>
      <c r="F291" s="58">
        <v>0</v>
      </c>
      <c r="G291" s="58">
        <v>5304.2</v>
      </c>
    </row>
    <row r="292" spans="1:7" s="99" customFormat="1" ht="22.5">
      <c r="A292" s="59" t="s">
        <v>295</v>
      </c>
      <c r="B292" s="59" t="s">
        <v>299</v>
      </c>
      <c r="C292" s="59" t="s">
        <v>130</v>
      </c>
      <c r="D292" s="60" t="s">
        <v>131</v>
      </c>
      <c r="E292" s="61">
        <v>5304.2</v>
      </c>
      <c r="F292" s="61">
        <v>0</v>
      </c>
      <c r="G292" s="61">
        <v>5304.2</v>
      </c>
    </row>
    <row r="293" spans="1:7" s="99" customFormat="1" ht="11.25">
      <c r="A293" s="59" t="s">
        <v>295</v>
      </c>
      <c r="B293" s="59" t="s">
        <v>299</v>
      </c>
      <c r="C293" s="59" t="s">
        <v>132</v>
      </c>
      <c r="D293" s="60" t="s">
        <v>133</v>
      </c>
      <c r="E293" s="61">
        <v>5304.2</v>
      </c>
      <c r="F293" s="61">
        <v>0</v>
      </c>
      <c r="G293" s="61">
        <v>5304.2</v>
      </c>
    </row>
    <row r="294" spans="1:7" s="103" customFormat="1" ht="11.25">
      <c r="A294" s="56" t="s">
        <v>295</v>
      </c>
      <c r="B294" s="56" t="s">
        <v>301</v>
      </c>
      <c r="C294" s="56"/>
      <c r="D294" s="57" t="s">
        <v>129</v>
      </c>
      <c r="E294" s="58">
        <v>5228.7</v>
      </c>
      <c r="F294" s="58">
        <v>0</v>
      </c>
      <c r="G294" s="58">
        <v>5228.7</v>
      </c>
    </row>
    <row r="295" spans="1:7" s="103" customFormat="1" ht="22.5">
      <c r="A295" s="59" t="s">
        <v>295</v>
      </c>
      <c r="B295" s="59" t="s">
        <v>301</v>
      </c>
      <c r="C295" s="59" t="s">
        <v>130</v>
      </c>
      <c r="D295" s="60" t="s">
        <v>131</v>
      </c>
      <c r="E295" s="61">
        <v>5228.7</v>
      </c>
      <c r="F295" s="61">
        <v>0</v>
      </c>
      <c r="G295" s="61">
        <v>5228.7</v>
      </c>
    </row>
    <row r="296" spans="1:7" ht="11.25">
      <c r="A296" s="59" t="s">
        <v>295</v>
      </c>
      <c r="B296" s="59" t="s">
        <v>301</v>
      </c>
      <c r="C296" s="59" t="s">
        <v>132</v>
      </c>
      <c r="D296" s="60" t="s">
        <v>133</v>
      </c>
      <c r="E296" s="61">
        <v>5228.7</v>
      </c>
      <c r="F296" s="61">
        <v>0</v>
      </c>
      <c r="G296" s="61">
        <v>5228.7</v>
      </c>
    </row>
    <row r="297" spans="1:7" ht="11.25">
      <c r="A297" s="56" t="s">
        <v>295</v>
      </c>
      <c r="B297" s="56" t="s">
        <v>302</v>
      </c>
      <c r="C297" s="56"/>
      <c r="D297" s="57" t="s">
        <v>303</v>
      </c>
      <c r="E297" s="58">
        <v>15249.2</v>
      </c>
      <c r="F297" s="58">
        <v>0</v>
      </c>
      <c r="G297" s="58">
        <v>15249.2</v>
      </c>
    </row>
    <row r="298" spans="1:7" ht="11.25">
      <c r="A298" s="59" t="s">
        <v>295</v>
      </c>
      <c r="B298" s="59" t="s">
        <v>302</v>
      </c>
      <c r="C298" s="59" t="s">
        <v>77</v>
      </c>
      <c r="D298" s="60" t="s">
        <v>78</v>
      </c>
      <c r="E298" s="61">
        <v>13650</v>
      </c>
      <c r="F298" s="61">
        <v>0</v>
      </c>
      <c r="G298" s="61">
        <v>13650</v>
      </c>
    </row>
    <row r="299" spans="1:7" ht="11.25">
      <c r="A299" s="59" t="s">
        <v>295</v>
      </c>
      <c r="B299" s="59" t="s">
        <v>302</v>
      </c>
      <c r="C299" s="59" t="s">
        <v>79</v>
      </c>
      <c r="D299" s="60" t="s">
        <v>80</v>
      </c>
      <c r="E299" s="61">
        <v>13650</v>
      </c>
      <c r="F299" s="61"/>
      <c r="G299" s="61">
        <v>13650</v>
      </c>
    </row>
    <row r="300" spans="1:7" ht="26.25" customHeight="1">
      <c r="A300" s="59" t="s">
        <v>295</v>
      </c>
      <c r="B300" s="59" t="s">
        <v>304</v>
      </c>
      <c r="C300" s="59" t="s">
        <v>130</v>
      </c>
      <c r="D300" s="60" t="s">
        <v>131</v>
      </c>
      <c r="E300" s="61">
        <v>500</v>
      </c>
      <c r="F300" s="61">
        <v>0</v>
      </c>
      <c r="G300" s="61">
        <v>500</v>
      </c>
    </row>
    <row r="301" spans="1:7" ht="15" customHeight="1">
      <c r="A301" s="59" t="s">
        <v>295</v>
      </c>
      <c r="B301" s="59" t="s">
        <v>302</v>
      </c>
      <c r="C301" s="59" t="s">
        <v>132</v>
      </c>
      <c r="D301" s="60" t="s">
        <v>133</v>
      </c>
      <c r="E301" s="61">
        <v>500</v>
      </c>
      <c r="F301" s="61"/>
      <c r="G301" s="61">
        <v>500</v>
      </c>
    </row>
    <row r="302" spans="1:7" s="89" customFormat="1" ht="14.25" customHeight="1">
      <c r="A302" s="59" t="s">
        <v>295</v>
      </c>
      <c r="B302" s="59" t="s">
        <v>302</v>
      </c>
      <c r="C302" s="59" t="s">
        <v>81</v>
      </c>
      <c r="D302" s="60" t="s">
        <v>82</v>
      </c>
      <c r="E302" s="61">
        <v>1099.2</v>
      </c>
      <c r="F302" s="61">
        <v>0</v>
      </c>
      <c r="G302" s="61">
        <v>1099.2</v>
      </c>
    </row>
    <row r="303" spans="1:7" s="89" customFormat="1" ht="28.5" customHeight="1">
      <c r="A303" s="59" t="s">
        <v>295</v>
      </c>
      <c r="B303" s="59" t="s">
        <v>302</v>
      </c>
      <c r="C303" s="59" t="s">
        <v>232</v>
      </c>
      <c r="D303" s="60" t="s">
        <v>233</v>
      </c>
      <c r="E303" s="61">
        <v>1099.2</v>
      </c>
      <c r="F303" s="61"/>
      <c r="G303" s="61">
        <v>1099.2</v>
      </c>
    </row>
    <row r="304" spans="1:7" s="89" customFormat="1" ht="28.5" customHeight="1">
      <c r="A304" s="59" t="s">
        <v>295</v>
      </c>
      <c r="B304" s="59" t="s">
        <v>302</v>
      </c>
      <c r="C304" s="59" t="s">
        <v>85</v>
      </c>
      <c r="D304" s="60" t="s">
        <v>86</v>
      </c>
      <c r="E304" s="61">
        <v>0</v>
      </c>
      <c r="F304" s="61"/>
      <c r="G304" s="61">
        <v>0</v>
      </c>
    </row>
    <row r="305" spans="1:7" ht="22.5">
      <c r="A305" s="53" t="s">
        <v>295</v>
      </c>
      <c r="B305" s="53" t="s">
        <v>305</v>
      </c>
      <c r="C305" s="53"/>
      <c r="D305" s="54" t="s">
        <v>306</v>
      </c>
      <c r="E305" s="55">
        <v>20547.3</v>
      </c>
      <c r="F305" s="55">
        <v>10674.1</v>
      </c>
      <c r="G305" s="55">
        <v>31221.4</v>
      </c>
    </row>
    <row r="306" spans="1:7" s="65" customFormat="1" ht="22.5">
      <c r="A306" s="56" t="s">
        <v>295</v>
      </c>
      <c r="B306" s="56" t="s">
        <v>307</v>
      </c>
      <c r="C306" s="56"/>
      <c r="D306" s="57" t="s">
        <v>308</v>
      </c>
      <c r="E306" s="58">
        <v>5773.3</v>
      </c>
      <c r="F306" s="58">
        <v>0</v>
      </c>
      <c r="G306" s="58">
        <v>5773.3</v>
      </c>
    </row>
    <row r="307" spans="1:7" s="65" customFormat="1" ht="11.25">
      <c r="A307" s="59" t="s">
        <v>295</v>
      </c>
      <c r="B307" s="59" t="s">
        <v>307</v>
      </c>
      <c r="C307" s="59" t="s">
        <v>222</v>
      </c>
      <c r="D307" s="60" t="s">
        <v>223</v>
      </c>
      <c r="E307" s="61">
        <v>5773.3</v>
      </c>
      <c r="F307" s="61">
        <v>0</v>
      </c>
      <c r="G307" s="61">
        <v>5773.3</v>
      </c>
    </row>
    <row r="308" spans="1:7" ht="11.25">
      <c r="A308" s="59" t="s">
        <v>295</v>
      </c>
      <c r="B308" s="59" t="s">
        <v>307</v>
      </c>
      <c r="C308" s="59" t="s">
        <v>224</v>
      </c>
      <c r="D308" s="60" t="s">
        <v>258</v>
      </c>
      <c r="E308" s="61">
        <v>5773.3</v>
      </c>
      <c r="F308" s="64"/>
      <c r="G308" s="61">
        <v>5773.3</v>
      </c>
    </row>
    <row r="309" spans="1:7" ht="45">
      <c r="A309" s="56" t="s">
        <v>295</v>
      </c>
      <c r="B309" s="56" t="s">
        <v>309</v>
      </c>
      <c r="C309" s="56"/>
      <c r="D309" s="111" t="s">
        <v>310</v>
      </c>
      <c r="E309" s="58">
        <v>10740.7</v>
      </c>
      <c r="F309" s="58">
        <v>0</v>
      </c>
      <c r="G309" s="58">
        <v>10740.7</v>
      </c>
    </row>
    <row r="310" spans="1:7" ht="11.25">
      <c r="A310" s="59" t="s">
        <v>295</v>
      </c>
      <c r="B310" s="59" t="s">
        <v>309</v>
      </c>
      <c r="C310" s="59" t="s">
        <v>222</v>
      </c>
      <c r="D310" s="60" t="s">
        <v>223</v>
      </c>
      <c r="E310" s="61">
        <v>10740.7</v>
      </c>
      <c r="F310" s="61">
        <v>0</v>
      </c>
      <c r="G310" s="61">
        <v>10740.7</v>
      </c>
    </row>
    <row r="311" spans="1:7" ht="11.25">
      <c r="A311" s="59" t="s">
        <v>295</v>
      </c>
      <c r="B311" s="59" t="s">
        <v>309</v>
      </c>
      <c r="C311" s="59" t="s">
        <v>224</v>
      </c>
      <c r="D311" s="60" t="s">
        <v>258</v>
      </c>
      <c r="E311" s="61">
        <v>10740.7</v>
      </c>
      <c r="F311" s="64"/>
      <c r="G311" s="61">
        <v>10740.7</v>
      </c>
    </row>
    <row r="312" spans="1:7" ht="22.5">
      <c r="A312" s="56" t="s">
        <v>295</v>
      </c>
      <c r="B312" s="56" t="s">
        <v>311</v>
      </c>
      <c r="C312" s="56"/>
      <c r="D312" s="111" t="s">
        <v>312</v>
      </c>
      <c r="E312" s="58">
        <v>4033.3</v>
      </c>
      <c r="F312" s="58">
        <v>10674.1</v>
      </c>
      <c r="G312" s="58">
        <v>14707.4</v>
      </c>
    </row>
    <row r="313" spans="1:7" ht="11.25">
      <c r="A313" s="59" t="s">
        <v>295</v>
      </c>
      <c r="B313" s="59" t="s">
        <v>311</v>
      </c>
      <c r="C313" s="59" t="s">
        <v>222</v>
      </c>
      <c r="D313" s="60" t="s">
        <v>223</v>
      </c>
      <c r="E313" s="61">
        <v>4033.3</v>
      </c>
      <c r="F313" s="61">
        <v>10674.1</v>
      </c>
      <c r="G313" s="61">
        <v>14707.4</v>
      </c>
    </row>
    <row r="314" spans="1:7" ht="11.25">
      <c r="A314" s="59" t="s">
        <v>295</v>
      </c>
      <c r="B314" s="59" t="s">
        <v>311</v>
      </c>
      <c r="C314" s="59" t="s">
        <v>224</v>
      </c>
      <c r="D314" s="60" t="s">
        <v>258</v>
      </c>
      <c r="E314" s="61">
        <v>4033.3</v>
      </c>
      <c r="F314" s="64">
        <v>10674.1</v>
      </c>
      <c r="G314" s="61">
        <v>14707.4</v>
      </c>
    </row>
    <row r="315" spans="1:7" ht="11.25">
      <c r="A315" s="50" t="s">
        <v>313</v>
      </c>
      <c r="B315" s="50"/>
      <c r="C315" s="50"/>
      <c r="D315" s="97" t="s">
        <v>314</v>
      </c>
      <c r="E315" s="52">
        <v>21760.6</v>
      </c>
      <c r="F315" s="52">
        <v>4020</v>
      </c>
      <c r="G315" s="52">
        <v>25780.6</v>
      </c>
    </row>
    <row r="316" spans="1:7" s="99" customFormat="1" ht="22.5">
      <c r="A316" s="53" t="s">
        <v>313</v>
      </c>
      <c r="B316" s="53" t="s">
        <v>315</v>
      </c>
      <c r="C316" s="53"/>
      <c r="D316" s="54" t="s">
        <v>316</v>
      </c>
      <c r="E316" s="55">
        <v>794.1</v>
      </c>
      <c r="F316" s="55">
        <v>0</v>
      </c>
      <c r="G316" s="55">
        <v>794.1</v>
      </c>
    </row>
    <row r="317" spans="1:7" s="99" customFormat="1" ht="24.75" customHeight="1">
      <c r="A317" s="56" t="s">
        <v>313</v>
      </c>
      <c r="B317" s="56" t="s">
        <v>317</v>
      </c>
      <c r="C317" s="56"/>
      <c r="D317" s="57" t="s">
        <v>318</v>
      </c>
      <c r="E317" s="58">
        <v>794.1</v>
      </c>
      <c r="F317" s="58">
        <v>0</v>
      </c>
      <c r="G317" s="58">
        <v>794.1</v>
      </c>
    </row>
    <row r="318" spans="1:7" s="99" customFormat="1" ht="11.25">
      <c r="A318" s="59" t="s">
        <v>313</v>
      </c>
      <c r="B318" s="59" t="s">
        <v>317</v>
      </c>
      <c r="C318" s="59" t="s">
        <v>77</v>
      </c>
      <c r="D318" s="60" t="s">
        <v>78</v>
      </c>
      <c r="E318" s="61">
        <v>794.1</v>
      </c>
      <c r="F318" s="61">
        <v>0</v>
      </c>
      <c r="G318" s="61">
        <v>794.1</v>
      </c>
    </row>
    <row r="319" spans="1:7" s="99" customFormat="1" ht="11.25">
      <c r="A319" s="59" t="s">
        <v>313</v>
      </c>
      <c r="B319" s="59" t="s">
        <v>317</v>
      </c>
      <c r="C319" s="59" t="s">
        <v>79</v>
      </c>
      <c r="D319" s="60" t="s">
        <v>80</v>
      </c>
      <c r="E319" s="61">
        <v>794.1</v>
      </c>
      <c r="F319" s="61">
        <v>0</v>
      </c>
      <c r="G319" s="61">
        <v>794.1</v>
      </c>
    </row>
    <row r="320" spans="1:7" ht="22.5">
      <c r="A320" s="53" t="s">
        <v>313</v>
      </c>
      <c r="B320" s="53" t="s">
        <v>246</v>
      </c>
      <c r="C320" s="53"/>
      <c r="D320" s="54" t="s">
        <v>247</v>
      </c>
      <c r="E320" s="55">
        <v>212.4</v>
      </c>
      <c r="F320" s="55">
        <v>0</v>
      </c>
      <c r="G320" s="55">
        <v>212.4</v>
      </c>
    </row>
    <row r="321" spans="1:7" ht="22.5">
      <c r="A321" s="56" t="s">
        <v>313</v>
      </c>
      <c r="B321" s="56" t="s">
        <v>319</v>
      </c>
      <c r="C321" s="56"/>
      <c r="D321" s="57" t="s">
        <v>320</v>
      </c>
      <c r="E321" s="58">
        <v>212.4</v>
      </c>
      <c r="F321" s="58">
        <v>0</v>
      </c>
      <c r="G321" s="58">
        <v>212.4</v>
      </c>
    </row>
    <row r="322" spans="1:7" ht="11.25">
      <c r="A322" s="59" t="s">
        <v>313</v>
      </c>
      <c r="B322" s="59" t="s">
        <v>319</v>
      </c>
      <c r="C322" s="59" t="s">
        <v>81</v>
      </c>
      <c r="D322" s="60" t="s">
        <v>82</v>
      </c>
      <c r="E322" s="61">
        <v>212.4</v>
      </c>
      <c r="F322" s="61">
        <v>0</v>
      </c>
      <c r="G322" s="61">
        <v>212.4</v>
      </c>
    </row>
    <row r="323" spans="1:7" s="89" customFormat="1" ht="22.5">
      <c r="A323" s="59" t="s">
        <v>313</v>
      </c>
      <c r="B323" s="59" t="s">
        <v>319</v>
      </c>
      <c r="C323" s="59" t="s">
        <v>232</v>
      </c>
      <c r="D323" s="60" t="s">
        <v>233</v>
      </c>
      <c r="E323" s="61">
        <v>212.4</v>
      </c>
      <c r="F323" s="61">
        <v>0</v>
      </c>
      <c r="G323" s="61">
        <v>212.4</v>
      </c>
    </row>
    <row r="324" spans="1:7" s="65" customFormat="1" ht="22.5">
      <c r="A324" s="53" t="s">
        <v>313</v>
      </c>
      <c r="B324" s="53" t="s">
        <v>254</v>
      </c>
      <c r="C324" s="53"/>
      <c r="D324" s="54" t="s">
        <v>255</v>
      </c>
      <c r="E324" s="55">
        <v>16880.5</v>
      </c>
      <c r="F324" s="55">
        <v>4020</v>
      </c>
      <c r="G324" s="55">
        <v>20900.5</v>
      </c>
    </row>
    <row r="325" spans="1:7" ht="11.25">
      <c r="A325" s="56" t="s">
        <v>313</v>
      </c>
      <c r="B325" s="56" t="s">
        <v>321</v>
      </c>
      <c r="C325" s="56"/>
      <c r="D325" s="57" t="s">
        <v>322</v>
      </c>
      <c r="E325" s="58">
        <v>13324.5</v>
      </c>
      <c r="F325" s="58">
        <v>4000</v>
      </c>
      <c r="G325" s="58">
        <v>17324.5</v>
      </c>
    </row>
    <row r="326" spans="1:7" ht="11.25">
      <c r="A326" s="59" t="s">
        <v>313</v>
      </c>
      <c r="B326" s="59" t="s">
        <v>321</v>
      </c>
      <c r="C326" s="59" t="s">
        <v>222</v>
      </c>
      <c r="D326" s="60" t="s">
        <v>223</v>
      </c>
      <c r="E326" s="61">
        <v>13324.5</v>
      </c>
      <c r="F326" s="61">
        <v>4000</v>
      </c>
      <c r="G326" s="61">
        <v>17324.5</v>
      </c>
    </row>
    <row r="327" spans="1:7" s="89" customFormat="1" ht="11.25">
      <c r="A327" s="59" t="s">
        <v>313</v>
      </c>
      <c r="B327" s="59" t="s">
        <v>321</v>
      </c>
      <c r="C327" s="59" t="s">
        <v>224</v>
      </c>
      <c r="D327" s="60" t="s">
        <v>258</v>
      </c>
      <c r="E327" s="61">
        <v>13324.5</v>
      </c>
      <c r="F327" s="61">
        <v>4000</v>
      </c>
      <c r="G327" s="61">
        <v>17324.5</v>
      </c>
    </row>
    <row r="328" spans="1:7" s="89" customFormat="1" ht="22.5">
      <c r="A328" s="56" t="s">
        <v>313</v>
      </c>
      <c r="B328" s="56" t="s">
        <v>323</v>
      </c>
      <c r="C328" s="56"/>
      <c r="D328" s="57" t="s">
        <v>324</v>
      </c>
      <c r="E328" s="58">
        <v>1190</v>
      </c>
      <c r="F328" s="58">
        <v>0</v>
      </c>
      <c r="G328" s="58">
        <v>1190</v>
      </c>
    </row>
    <row r="329" spans="1:7" s="89" customFormat="1" ht="11.25">
      <c r="A329" s="59" t="s">
        <v>313</v>
      </c>
      <c r="B329" s="59" t="s">
        <v>323</v>
      </c>
      <c r="C329" s="59" t="s">
        <v>222</v>
      </c>
      <c r="D329" s="60" t="s">
        <v>223</v>
      </c>
      <c r="E329" s="61">
        <v>1190</v>
      </c>
      <c r="F329" s="61">
        <v>0</v>
      </c>
      <c r="G329" s="61">
        <v>1190</v>
      </c>
    </row>
    <row r="330" spans="1:7" s="103" customFormat="1" ht="11.25">
      <c r="A330" s="59" t="s">
        <v>313</v>
      </c>
      <c r="B330" s="59" t="s">
        <v>323</v>
      </c>
      <c r="C330" s="59" t="s">
        <v>224</v>
      </c>
      <c r="D330" s="60" t="s">
        <v>258</v>
      </c>
      <c r="E330" s="61">
        <v>1190</v>
      </c>
      <c r="F330" s="61">
        <v>0</v>
      </c>
      <c r="G330" s="61">
        <v>1190</v>
      </c>
    </row>
    <row r="331" spans="1:7" s="103" customFormat="1" ht="22.5">
      <c r="A331" s="56" t="s">
        <v>313</v>
      </c>
      <c r="B331" s="56" t="s">
        <v>325</v>
      </c>
      <c r="C331" s="56"/>
      <c r="D331" s="57" t="s">
        <v>326</v>
      </c>
      <c r="E331" s="58">
        <v>300</v>
      </c>
      <c r="F331" s="58">
        <v>20</v>
      </c>
      <c r="G331" s="58">
        <v>320</v>
      </c>
    </row>
    <row r="332" spans="1:7" s="103" customFormat="1" ht="11.25">
      <c r="A332" s="59" t="s">
        <v>313</v>
      </c>
      <c r="B332" s="59" t="s">
        <v>325</v>
      </c>
      <c r="C332" s="59" t="s">
        <v>222</v>
      </c>
      <c r="D332" s="60" t="s">
        <v>223</v>
      </c>
      <c r="E332" s="61">
        <v>300</v>
      </c>
      <c r="F332" s="61">
        <v>20</v>
      </c>
      <c r="G332" s="61">
        <v>320</v>
      </c>
    </row>
    <row r="333" spans="1:7" s="103" customFormat="1" ht="11.25">
      <c r="A333" s="59" t="s">
        <v>313</v>
      </c>
      <c r="B333" s="59" t="s">
        <v>325</v>
      </c>
      <c r="C333" s="59" t="s">
        <v>224</v>
      </c>
      <c r="D333" s="60" t="s">
        <v>258</v>
      </c>
      <c r="E333" s="61">
        <v>300</v>
      </c>
      <c r="F333" s="61">
        <v>20</v>
      </c>
      <c r="G333" s="61">
        <v>320</v>
      </c>
    </row>
    <row r="334" spans="1:7" s="103" customFormat="1" ht="22.5">
      <c r="A334" s="56" t="s">
        <v>313</v>
      </c>
      <c r="B334" s="56" t="s">
        <v>327</v>
      </c>
      <c r="C334" s="56"/>
      <c r="D334" s="57" t="s">
        <v>328</v>
      </c>
      <c r="E334" s="58">
        <v>2066</v>
      </c>
      <c r="F334" s="58">
        <v>0</v>
      </c>
      <c r="G334" s="58">
        <v>2066</v>
      </c>
    </row>
    <row r="335" spans="1:7" s="103" customFormat="1" ht="11.25">
      <c r="A335" s="59" t="s">
        <v>313</v>
      </c>
      <c r="B335" s="59" t="s">
        <v>327</v>
      </c>
      <c r="C335" s="59" t="s">
        <v>222</v>
      </c>
      <c r="D335" s="60" t="s">
        <v>223</v>
      </c>
      <c r="E335" s="61">
        <v>2066</v>
      </c>
      <c r="F335" s="61">
        <v>0</v>
      </c>
      <c r="G335" s="61">
        <v>2066</v>
      </c>
    </row>
    <row r="336" spans="1:7" s="103" customFormat="1" ht="11.25">
      <c r="A336" s="59" t="s">
        <v>313</v>
      </c>
      <c r="B336" s="59" t="s">
        <v>327</v>
      </c>
      <c r="C336" s="59" t="s">
        <v>224</v>
      </c>
      <c r="D336" s="60" t="s">
        <v>258</v>
      </c>
      <c r="E336" s="61">
        <v>2066</v>
      </c>
      <c r="F336" s="61"/>
      <c r="G336" s="61">
        <v>2066</v>
      </c>
    </row>
    <row r="337" spans="1:7" s="103" customFormat="1" ht="22.5">
      <c r="A337" s="53" t="s">
        <v>313</v>
      </c>
      <c r="B337" s="53" t="s">
        <v>329</v>
      </c>
      <c r="C337" s="53"/>
      <c r="D337" s="54" t="s">
        <v>330</v>
      </c>
      <c r="E337" s="55">
        <v>3873.6</v>
      </c>
      <c r="F337" s="55">
        <v>0</v>
      </c>
      <c r="G337" s="55">
        <v>3873.6</v>
      </c>
    </row>
    <row r="338" spans="1:7" s="103" customFormat="1" ht="11.25">
      <c r="A338" s="56" t="s">
        <v>313</v>
      </c>
      <c r="B338" s="56" t="s">
        <v>331</v>
      </c>
      <c r="C338" s="56"/>
      <c r="D338" s="57" t="s">
        <v>332</v>
      </c>
      <c r="E338" s="58">
        <v>3873.6</v>
      </c>
      <c r="F338" s="58">
        <v>0</v>
      </c>
      <c r="G338" s="58">
        <v>3873.6</v>
      </c>
    </row>
    <row r="339" spans="1:7" s="103" customFormat="1" ht="11.25">
      <c r="A339" s="59" t="s">
        <v>313</v>
      </c>
      <c r="B339" s="59" t="s">
        <v>331</v>
      </c>
      <c r="C339" s="59" t="s">
        <v>77</v>
      </c>
      <c r="D339" s="60" t="s">
        <v>78</v>
      </c>
      <c r="E339" s="61">
        <v>102</v>
      </c>
      <c r="F339" s="61">
        <v>0</v>
      </c>
      <c r="G339" s="61">
        <v>102</v>
      </c>
    </row>
    <row r="340" spans="1:7" s="103" customFormat="1" ht="11.25">
      <c r="A340" s="59" t="s">
        <v>313</v>
      </c>
      <c r="B340" s="59" t="s">
        <v>331</v>
      </c>
      <c r="C340" s="59" t="s">
        <v>79</v>
      </c>
      <c r="D340" s="60" t="s">
        <v>80</v>
      </c>
      <c r="E340" s="61">
        <v>102</v>
      </c>
      <c r="F340" s="61"/>
      <c r="G340" s="61">
        <v>102</v>
      </c>
    </row>
    <row r="341" spans="1:7" s="103" customFormat="1" ht="11.25">
      <c r="A341" s="59" t="s">
        <v>313</v>
      </c>
      <c r="B341" s="59" t="s">
        <v>331</v>
      </c>
      <c r="C341" s="59" t="s">
        <v>81</v>
      </c>
      <c r="D341" s="60" t="s">
        <v>82</v>
      </c>
      <c r="E341" s="61">
        <v>3771.6</v>
      </c>
      <c r="F341" s="61">
        <v>0</v>
      </c>
      <c r="G341" s="61">
        <v>3771.6</v>
      </c>
    </row>
    <row r="342" spans="1:7" s="103" customFormat="1" ht="22.5">
      <c r="A342" s="59" t="s">
        <v>313</v>
      </c>
      <c r="B342" s="59" t="s">
        <v>331</v>
      </c>
      <c r="C342" s="59" t="s">
        <v>232</v>
      </c>
      <c r="D342" s="60" t="s">
        <v>233</v>
      </c>
      <c r="E342" s="61">
        <v>3771.6</v>
      </c>
      <c r="F342" s="61"/>
      <c r="G342" s="61">
        <v>3771.6</v>
      </c>
    </row>
    <row r="343" spans="1:7" ht="11.25">
      <c r="A343" s="50" t="s">
        <v>333</v>
      </c>
      <c r="B343" s="50"/>
      <c r="C343" s="50"/>
      <c r="D343" s="97" t="s">
        <v>334</v>
      </c>
      <c r="E343" s="52">
        <v>110345.7</v>
      </c>
      <c r="F343" s="52">
        <v>3758.7</v>
      </c>
      <c r="G343" s="52">
        <v>114104.4</v>
      </c>
    </row>
    <row r="344" spans="1:7" ht="22.5">
      <c r="A344" s="53" t="s">
        <v>333</v>
      </c>
      <c r="B344" s="53" t="s">
        <v>101</v>
      </c>
      <c r="C344" s="53"/>
      <c r="D344" s="54" t="s">
        <v>282</v>
      </c>
      <c r="E344" s="55">
        <v>13222.6</v>
      </c>
      <c r="F344" s="55">
        <v>0</v>
      </c>
      <c r="G344" s="55">
        <v>13222.6</v>
      </c>
    </row>
    <row r="345" spans="1:7" ht="11.25">
      <c r="A345" s="56" t="s">
        <v>333</v>
      </c>
      <c r="B345" s="56" t="s">
        <v>335</v>
      </c>
      <c r="C345" s="56"/>
      <c r="D345" s="57" t="s">
        <v>336</v>
      </c>
      <c r="E345" s="58">
        <v>13222.6</v>
      </c>
      <c r="F345" s="58">
        <v>0</v>
      </c>
      <c r="G345" s="58">
        <v>13222.6</v>
      </c>
    </row>
    <row r="346" spans="1:7" ht="11.25">
      <c r="A346" s="59" t="s">
        <v>333</v>
      </c>
      <c r="B346" s="59" t="s">
        <v>337</v>
      </c>
      <c r="C346" s="59"/>
      <c r="D346" s="60" t="s">
        <v>129</v>
      </c>
      <c r="E346" s="61">
        <v>9701.9</v>
      </c>
      <c r="F346" s="61">
        <v>0</v>
      </c>
      <c r="G346" s="61">
        <v>9701.9</v>
      </c>
    </row>
    <row r="347" spans="1:7" s="89" customFormat="1" ht="22.5">
      <c r="A347" s="59" t="s">
        <v>333</v>
      </c>
      <c r="B347" s="59" t="s">
        <v>337</v>
      </c>
      <c r="C347" s="59" t="s">
        <v>130</v>
      </c>
      <c r="D347" s="60" t="s">
        <v>131</v>
      </c>
      <c r="E347" s="61">
        <v>9701.9</v>
      </c>
      <c r="F347" s="61">
        <v>0</v>
      </c>
      <c r="G347" s="61">
        <v>9701.9</v>
      </c>
    </row>
    <row r="348" spans="1:7" s="89" customFormat="1" ht="11.25">
      <c r="A348" s="59" t="s">
        <v>333</v>
      </c>
      <c r="B348" s="59" t="s">
        <v>337</v>
      </c>
      <c r="C348" s="59" t="s">
        <v>132</v>
      </c>
      <c r="D348" s="60" t="s">
        <v>133</v>
      </c>
      <c r="E348" s="61">
        <v>9701.9</v>
      </c>
      <c r="F348" s="61"/>
      <c r="G348" s="61">
        <v>9701.9</v>
      </c>
    </row>
    <row r="349" spans="1:7" s="89" customFormat="1" ht="11.25">
      <c r="A349" s="59" t="s">
        <v>333</v>
      </c>
      <c r="B349" s="59" t="s">
        <v>338</v>
      </c>
      <c r="C349" s="59"/>
      <c r="D349" s="60" t="s">
        <v>339</v>
      </c>
      <c r="E349" s="61">
        <v>2257</v>
      </c>
      <c r="F349" s="61">
        <v>0</v>
      </c>
      <c r="G349" s="61">
        <v>2257</v>
      </c>
    </row>
    <row r="350" spans="1:7" s="89" customFormat="1" ht="11.25">
      <c r="A350" s="59" t="s">
        <v>333</v>
      </c>
      <c r="B350" s="59" t="s">
        <v>338</v>
      </c>
      <c r="C350" s="59" t="s">
        <v>77</v>
      </c>
      <c r="D350" s="60" t="s">
        <v>78</v>
      </c>
      <c r="E350" s="61">
        <v>2257</v>
      </c>
      <c r="F350" s="61">
        <v>0</v>
      </c>
      <c r="G350" s="61">
        <v>2257</v>
      </c>
    </row>
    <row r="351" spans="1:7" s="89" customFormat="1" ht="11.25">
      <c r="A351" s="59" t="s">
        <v>333</v>
      </c>
      <c r="B351" s="59" t="s">
        <v>338</v>
      </c>
      <c r="C351" s="59" t="s">
        <v>79</v>
      </c>
      <c r="D351" s="60" t="s">
        <v>80</v>
      </c>
      <c r="E351" s="61">
        <v>2257</v>
      </c>
      <c r="F351" s="61">
        <v>0</v>
      </c>
      <c r="G351" s="61">
        <v>2257</v>
      </c>
    </row>
    <row r="352" spans="1:7" s="103" customFormat="1" ht="11.25">
      <c r="A352" s="59" t="s">
        <v>333</v>
      </c>
      <c r="B352" s="59" t="s">
        <v>340</v>
      </c>
      <c r="C352" s="59"/>
      <c r="D352" s="60" t="s">
        <v>341</v>
      </c>
      <c r="E352" s="61">
        <v>1263.7</v>
      </c>
      <c r="F352" s="61">
        <v>0</v>
      </c>
      <c r="G352" s="61">
        <v>1263.7</v>
      </c>
    </row>
    <row r="353" spans="1:7" s="103" customFormat="1" ht="11.25">
      <c r="A353" s="59" t="s">
        <v>333</v>
      </c>
      <c r="B353" s="59" t="s">
        <v>340</v>
      </c>
      <c r="C353" s="59" t="s">
        <v>77</v>
      </c>
      <c r="D353" s="60" t="s">
        <v>78</v>
      </c>
      <c r="E353" s="61">
        <v>4.5</v>
      </c>
      <c r="F353" s="61">
        <v>0</v>
      </c>
      <c r="G353" s="61">
        <v>4.5</v>
      </c>
    </row>
    <row r="354" spans="1:7" s="103" customFormat="1" ht="11.25">
      <c r="A354" s="59" t="s">
        <v>333</v>
      </c>
      <c r="B354" s="59" t="s">
        <v>340</v>
      </c>
      <c r="C354" s="59" t="s">
        <v>79</v>
      </c>
      <c r="D354" s="60" t="s">
        <v>80</v>
      </c>
      <c r="E354" s="61">
        <v>4.5</v>
      </c>
      <c r="F354" s="61">
        <v>0</v>
      </c>
      <c r="G354" s="61">
        <v>4.5</v>
      </c>
    </row>
    <row r="355" spans="1:7" s="103" customFormat="1" ht="22.5">
      <c r="A355" s="59" t="s">
        <v>333</v>
      </c>
      <c r="B355" s="59" t="s">
        <v>340</v>
      </c>
      <c r="C355" s="59" t="s">
        <v>130</v>
      </c>
      <c r="D355" s="60" t="s">
        <v>131</v>
      </c>
      <c r="E355" s="61">
        <v>1259.2</v>
      </c>
      <c r="F355" s="61">
        <v>0</v>
      </c>
      <c r="G355" s="61">
        <v>1259.2</v>
      </c>
    </row>
    <row r="356" spans="1:7" s="103" customFormat="1" ht="11.25">
      <c r="A356" s="59" t="s">
        <v>333</v>
      </c>
      <c r="B356" s="59" t="s">
        <v>340</v>
      </c>
      <c r="C356" s="59" t="s">
        <v>132</v>
      </c>
      <c r="D356" s="60" t="s">
        <v>133</v>
      </c>
      <c r="E356" s="61">
        <v>1259.2</v>
      </c>
      <c r="F356" s="61"/>
      <c r="G356" s="61">
        <v>1259.2</v>
      </c>
    </row>
    <row r="357" spans="1:7" s="103" customFormat="1" ht="22.5">
      <c r="A357" s="53" t="s">
        <v>333</v>
      </c>
      <c r="B357" s="53" t="s">
        <v>246</v>
      </c>
      <c r="C357" s="53"/>
      <c r="D357" s="54" t="s">
        <v>247</v>
      </c>
      <c r="E357" s="55">
        <v>97048.1</v>
      </c>
      <c r="F357" s="55">
        <v>3758.7</v>
      </c>
      <c r="G357" s="55">
        <v>100806.8</v>
      </c>
    </row>
    <row r="358" spans="1:7" s="103" customFormat="1" ht="11.25">
      <c r="A358" s="56" t="s">
        <v>333</v>
      </c>
      <c r="B358" s="56" t="s">
        <v>342</v>
      </c>
      <c r="C358" s="56"/>
      <c r="D358" s="57" t="s">
        <v>129</v>
      </c>
      <c r="E358" s="58">
        <v>91208.8</v>
      </c>
      <c r="F358" s="58">
        <v>3758.7</v>
      </c>
      <c r="G358" s="58">
        <v>94967.5</v>
      </c>
    </row>
    <row r="359" spans="1:7" s="103" customFormat="1" ht="22.5">
      <c r="A359" s="59" t="s">
        <v>333</v>
      </c>
      <c r="B359" s="59" t="s">
        <v>342</v>
      </c>
      <c r="C359" s="59" t="s">
        <v>130</v>
      </c>
      <c r="D359" s="60" t="s">
        <v>131</v>
      </c>
      <c r="E359" s="61">
        <v>91208.8</v>
      </c>
      <c r="F359" s="61">
        <v>3758.7</v>
      </c>
      <c r="G359" s="61">
        <v>94967.5</v>
      </c>
    </row>
    <row r="360" spans="1:7" s="103" customFormat="1" ht="11.25">
      <c r="A360" s="59" t="s">
        <v>333</v>
      </c>
      <c r="B360" s="59" t="s">
        <v>342</v>
      </c>
      <c r="C360" s="59" t="s">
        <v>132</v>
      </c>
      <c r="D360" s="60" t="s">
        <v>133</v>
      </c>
      <c r="E360" s="61">
        <v>91208.8</v>
      </c>
      <c r="F360" s="61">
        <v>3758.7</v>
      </c>
      <c r="G360" s="61">
        <v>94967.5</v>
      </c>
    </row>
    <row r="361" spans="1:7" s="103" customFormat="1" ht="11.25">
      <c r="A361" s="56" t="s">
        <v>333</v>
      </c>
      <c r="B361" s="56" t="s">
        <v>343</v>
      </c>
      <c r="C361" s="56"/>
      <c r="D361" s="57" t="s">
        <v>344</v>
      </c>
      <c r="E361" s="58">
        <v>4224.8</v>
      </c>
      <c r="F361" s="58">
        <v>0</v>
      </c>
      <c r="G361" s="58">
        <v>4224.8</v>
      </c>
    </row>
    <row r="362" spans="1:7" s="79" customFormat="1" ht="11.25">
      <c r="A362" s="59" t="s">
        <v>333</v>
      </c>
      <c r="B362" s="59" t="s">
        <v>343</v>
      </c>
      <c r="C362" s="59" t="s">
        <v>77</v>
      </c>
      <c r="D362" s="60" t="s">
        <v>78</v>
      </c>
      <c r="E362" s="61">
        <v>2704.8</v>
      </c>
      <c r="F362" s="61">
        <v>0</v>
      </c>
      <c r="G362" s="61">
        <v>2704.8</v>
      </c>
    </row>
    <row r="363" spans="1:7" s="79" customFormat="1" ht="11.25">
      <c r="A363" s="59" t="s">
        <v>333</v>
      </c>
      <c r="B363" s="59" t="s">
        <v>343</v>
      </c>
      <c r="C363" s="59" t="s">
        <v>79</v>
      </c>
      <c r="D363" s="60" t="s">
        <v>80</v>
      </c>
      <c r="E363" s="61">
        <v>2704.8</v>
      </c>
      <c r="F363" s="61"/>
      <c r="G363" s="61">
        <v>2704.8</v>
      </c>
    </row>
    <row r="364" spans="1:7" s="79" customFormat="1" ht="22.5">
      <c r="A364" s="59" t="s">
        <v>333</v>
      </c>
      <c r="B364" s="59" t="s">
        <v>343</v>
      </c>
      <c r="C364" s="59" t="s">
        <v>130</v>
      </c>
      <c r="D364" s="60" t="s">
        <v>131</v>
      </c>
      <c r="E364" s="61">
        <v>1520</v>
      </c>
      <c r="F364" s="61">
        <v>0</v>
      </c>
      <c r="G364" s="61">
        <v>1520</v>
      </c>
    </row>
    <row r="365" spans="1:7" s="79" customFormat="1" ht="11.25">
      <c r="A365" s="59" t="s">
        <v>333</v>
      </c>
      <c r="B365" s="59" t="s">
        <v>343</v>
      </c>
      <c r="C365" s="59" t="s">
        <v>132</v>
      </c>
      <c r="D365" s="60" t="s">
        <v>133</v>
      </c>
      <c r="E365" s="61">
        <v>1400</v>
      </c>
      <c r="F365" s="61">
        <v>0</v>
      </c>
      <c r="G365" s="61">
        <v>1400</v>
      </c>
    </row>
    <row r="366" spans="1:7" s="99" customFormat="1" ht="22.5">
      <c r="A366" s="59" t="s">
        <v>333</v>
      </c>
      <c r="B366" s="59" t="s">
        <v>343</v>
      </c>
      <c r="C366" s="59" t="s">
        <v>169</v>
      </c>
      <c r="D366" s="60" t="s">
        <v>170</v>
      </c>
      <c r="E366" s="61">
        <v>120</v>
      </c>
      <c r="F366" s="61">
        <v>0</v>
      </c>
      <c r="G366" s="61">
        <v>120</v>
      </c>
    </row>
    <row r="367" spans="1:7" s="99" customFormat="1" ht="11.25">
      <c r="A367" s="56" t="s">
        <v>333</v>
      </c>
      <c r="B367" s="56" t="s">
        <v>345</v>
      </c>
      <c r="C367" s="56"/>
      <c r="D367" s="57" t="s">
        <v>346</v>
      </c>
      <c r="E367" s="58">
        <v>1614.5</v>
      </c>
      <c r="F367" s="58">
        <v>0</v>
      </c>
      <c r="G367" s="58">
        <v>1614.5</v>
      </c>
    </row>
    <row r="368" spans="1:7" s="99" customFormat="1" ht="23.25" customHeight="1">
      <c r="A368" s="59" t="s">
        <v>333</v>
      </c>
      <c r="B368" s="59" t="s">
        <v>345</v>
      </c>
      <c r="C368" s="59" t="s">
        <v>130</v>
      </c>
      <c r="D368" s="60" t="s">
        <v>131</v>
      </c>
      <c r="E368" s="61">
        <v>1614.5</v>
      </c>
      <c r="F368" s="61">
        <v>0</v>
      </c>
      <c r="G368" s="61">
        <v>1614.5</v>
      </c>
    </row>
    <row r="369" spans="1:7" s="99" customFormat="1" ht="15.75" customHeight="1">
      <c r="A369" s="59" t="s">
        <v>333</v>
      </c>
      <c r="B369" s="59" t="s">
        <v>345</v>
      </c>
      <c r="C369" s="59" t="s">
        <v>132</v>
      </c>
      <c r="D369" s="60" t="s">
        <v>133</v>
      </c>
      <c r="E369" s="61">
        <v>1614.5</v>
      </c>
      <c r="F369" s="61">
        <v>0</v>
      </c>
      <c r="G369" s="61">
        <v>1614.5</v>
      </c>
    </row>
    <row r="370" spans="1:7" s="99" customFormat="1" ht="22.5">
      <c r="A370" s="53" t="s">
        <v>333</v>
      </c>
      <c r="B370" s="53" t="s">
        <v>236</v>
      </c>
      <c r="C370" s="53"/>
      <c r="D370" s="54" t="s">
        <v>237</v>
      </c>
      <c r="E370" s="55">
        <v>75</v>
      </c>
      <c r="F370" s="55">
        <v>0</v>
      </c>
      <c r="G370" s="55">
        <v>75</v>
      </c>
    </row>
    <row r="371" spans="1:7" s="99" customFormat="1" ht="11.25">
      <c r="A371" s="56" t="s">
        <v>333</v>
      </c>
      <c r="B371" s="56" t="s">
        <v>238</v>
      </c>
      <c r="C371" s="56"/>
      <c r="D371" s="57" t="s">
        <v>239</v>
      </c>
      <c r="E371" s="58">
        <v>75</v>
      </c>
      <c r="F371" s="58">
        <v>0</v>
      </c>
      <c r="G371" s="58">
        <v>75</v>
      </c>
    </row>
    <row r="372" spans="1:7" s="99" customFormat="1" ht="11.25">
      <c r="A372" s="56" t="s">
        <v>333</v>
      </c>
      <c r="B372" s="56" t="s">
        <v>347</v>
      </c>
      <c r="C372" s="56"/>
      <c r="D372" s="57" t="s">
        <v>348</v>
      </c>
      <c r="E372" s="58">
        <v>75</v>
      </c>
      <c r="F372" s="58">
        <v>0</v>
      </c>
      <c r="G372" s="58">
        <v>75</v>
      </c>
    </row>
    <row r="373" spans="1:7" s="99" customFormat="1" ht="11.25">
      <c r="A373" s="59" t="s">
        <v>333</v>
      </c>
      <c r="B373" s="59" t="s">
        <v>347</v>
      </c>
      <c r="C373" s="59" t="s">
        <v>77</v>
      </c>
      <c r="D373" s="60" t="s">
        <v>78</v>
      </c>
      <c r="E373" s="61">
        <v>75</v>
      </c>
      <c r="F373" s="61">
        <v>0</v>
      </c>
      <c r="G373" s="61">
        <v>75</v>
      </c>
    </row>
    <row r="374" spans="1:7" s="99" customFormat="1" ht="11.25">
      <c r="A374" s="59" t="s">
        <v>333</v>
      </c>
      <c r="B374" s="59" t="s">
        <v>347</v>
      </c>
      <c r="C374" s="59" t="s">
        <v>79</v>
      </c>
      <c r="D374" s="60" t="s">
        <v>80</v>
      </c>
      <c r="E374" s="61">
        <v>75</v>
      </c>
      <c r="F374" s="61"/>
      <c r="G374" s="61">
        <v>75</v>
      </c>
    </row>
    <row r="375" spans="1:7" s="79" customFormat="1" ht="11.25">
      <c r="A375" s="50" t="s">
        <v>349</v>
      </c>
      <c r="B375" s="50"/>
      <c r="C375" s="50"/>
      <c r="D375" s="97" t="s">
        <v>350</v>
      </c>
      <c r="E375" s="52">
        <v>12729</v>
      </c>
      <c r="F375" s="52">
        <v>0</v>
      </c>
      <c r="G375" s="52">
        <v>12729</v>
      </c>
    </row>
    <row r="376" spans="1:7" s="79" customFormat="1" ht="22.5">
      <c r="A376" s="53" t="s">
        <v>349</v>
      </c>
      <c r="B376" s="53" t="s">
        <v>351</v>
      </c>
      <c r="C376" s="53"/>
      <c r="D376" s="54" t="s">
        <v>352</v>
      </c>
      <c r="E376" s="55">
        <v>12729</v>
      </c>
      <c r="F376" s="55">
        <v>0</v>
      </c>
      <c r="G376" s="55">
        <v>12729</v>
      </c>
    </row>
    <row r="377" spans="1:7" s="79" customFormat="1" ht="33.75">
      <c r="A377" s="56" t="s">
        <v>349</v>
      </c>
      <c r="B377" s="56" t="s">
        <v>353</v>
      </c>
      <c r="C377" s="56"/>
      <c r="D377" s="57" t="s">
        <v>354</v>
      </c>
      <c r="E377" s="58">
        <v>5</v>
      </c>
      <c r="F377" s="58">
        <v>0</v>
      </c>
      <c r="G377" s="58">
        <v>5</v>
      </c>
    </row>
    <row r="378" spans="1:7" s="79" customFormat="1" ht="11.25">
      <c r="A378" s="59" t="s">
        <v>349</v>
      </c>
      <c r="B378" s="59" t="s">
        <v>353</v>
      </c>
      <c r="C378" s="59" t="s">
        <v>77</v>
      </c>
      <c r="D378" s="60" t="s">
        <v>78</v>
      </c>
      <c r="E378" s="61">
        <v>5</v>
      </c>
      <c r="F378" s="61">
        <v>0</v>
      </c>
      <c r="G378" s="61">
        <v>5</v>
      </c>
    </row>
    <row r="379" spans="1:7" s="79" customFormat="1" ht="11.25">
      <c r="A379" s="59" t="s">
        <v>349</v>
      </c>
      <c r="B379" s="59" t="s">
        <v>353</v>
      </c>
      <c r="C379" s="59" t="s">
        <v>79</v>
      </c>
      <c r="D379" s="60" t="s">
        <v>80</v>
      </c>
      <c r="E379" s="61">
        <v>5</v>
      </c>
      <c r="F379" s="61">
        <v>0</v>
      </c>
      <c r="G379" s="61">
        <v>5</v>
      </c>
    </row>
    <row r="380" spans="1:7" s="79" customFormat="1" ht="11.25">
      <c r="A380" s="56" t="s">
        <v>349</v>
      </c>
      <c r="B380" s="56" t="s">
        <v>355</v>
      </c>
      <c r="C380" s="56"/>
      <c r="D380" s="57" t="s">
        <v>65</v>
      </c>
      <c r="E380" s="58">
        <v>12724</v>
      </c>
      <c r="F380" s="58">
        <v>0</v>
      </c>
      <c r="G380" s="58">
        <v>12724</v>
      </c>
    </row>
    <row r="381" spans="1:7" s="79" customFormat="1" ht="33.75">
      <c r="A381" s="59" t="s">
        <v>349</v>
      </c>
      <c r="B381" s="59" t="s">
        <v>356</v>
      </c>
      <c r="C381" s="59" t="s">
        <v>66</v>
      </c>
      <c r="D381" s="60" t="s">
        <v>67</v>
      </c>
      <c r="E381" s="61">
        <v>12216.1</v>
      </c>
      <c r="F381" s="61">
        <v>-10</v>
      </c>
      <c r="G381" s="61">
        <v>12206.1</v>
      </c>
    </row>
    <row r="382" spans="1:7" s="79" customFormat="1" ht="11.25">
      <c r="A382" s="59" t="s">
        <v>349</v>
      </c>
      <c r="B382" s="59" t="s">
        <v>355</v>
      </c>
      <c r="C382" s="59" t="s">
        <v>68</v>
      </c>
      <c r="D382" s="60" t="s">
        <v>69</v>
      </c>
      <c r="E382" s="61">
        <v>12216.1</v>
      </c>
      <c r="F382" s="61">
        <v>-10</v>
      </c>
      <c r="G382" s="61">
        <v>12206.1</v>
      </c>
    </row>
    <row r="383" spans="1:7" s="79" customFormat="1" ht="11.25">
      <c r="A383" s="59" t="s">
        <v>349</v>
      </c>
      <c r="B383" s="59" t="s">
        <v>355</v>
      </c>
      <c r="C383" s="59" t="s">
        <v>77</v>
      </c>
      <c r="D383" s="60" t="s">
        <v>78</v>
      </c>
      <c r="E383" s="61">
        <v>493.9</v>
      </c>
      <c r="F383" s="61">
        <v>0</v>
      </c>
      <c r="G383" s="61">
        <v>493.9</v>
      </c>
    </row>
    <row r="384" spans="1:7" s="79" customFormat="1" ht="11.25">
      <c r="A384" s="59" t="s">
        <v>349</v>
      </c>
      <c r="B384" s="59" t="s">
        <v>355</v>
      </c>
      <c r="C384" s="59" t="s">
        <v>79</v>
      </c>
      <c r="D384" s="60" t="s">
        <v>80</v>
      </c>
      <c r="E384" s="61">
        <v>493.9</v>
      </c>
      <c r="F384" s="61">
        <v>0</v>
      </c>
      <c r="G384" s="61">
        <v>493.9</v>
      </c>
    </row>
    <row r="385" spans="1:7" s="79" customFormat="1" ht="11.25">
      <c r="A385" s="59" t="s">
        <v>349</v>
      </c>
      <c r="B385" s="59" t="s">
        <v>355</v>
      </c>
      <c r="C385" s="59" t="s">
        <v>81</v>
      </c>
      <c r="D385" s="60" t="s">
        <v>82</v>
      </c>
      <c r="E385" s="61">
        <v>14</v>
      </c>
      <c r="F385" s="61">
        <v>10</v>
      </c>
      <c r="G385" s="61">
        <v>24</v>
      </c>
    </row>
    <row r="386" spans="1:7" s="79" customFormat="1" ht="11.25">
      <c r="A386" s="59" t="s">
        <v>349</v>
      </c>
      <c r="B386" s="59" t="s">
        <v>355</v>
      </c>
      <c r="C386" s="59" t="s">
        <v>99</v>
      </c>
      <c r="D386" s="71" t="s">
        <v>100</v>
      </c>
      <c r="E386" s="61">
        <v>12.5</v>
      </c>
      <c r="F386" s="61"/>
      <c r="G386" s="61">
        <v>12.5</v>
      </c>
    </row>
    <row r="387" spans="1:7" s="79" customFormat="1" ht="11.25">
      <c r="A387" s="59" t="s">
        <v>349</v>
      </c>
      <c r="B387" s="59" t="s">
        <v>355</v>
      </c>
      <c r="C387" s="59" t="s">
        <v>83</v>
      </c>
      <c r="D387" s="60" t="s">
        <v>84</v>
      </c>
      <c r="E387" s="61">
        <v>1.5</v>
      </c>
      <c r="F387" s="61">
        <v>10</v>
      </c>
      <c r="G387" s="61">
        <v>11.5</v>
      </c>
    </row>
    <row r="388" spans="1:7" ht="11.25">
      <c r="A388" s="47" t="s">
        <v>357</v>
      </c>
      <c r="B388" s="47"/>
      <c r="C388" s="47"/>
      <c r="D388" s="48" t="s">
        <v>358</v>
      </c>
      <c r="E388" s="49">
        <v>1070879.5</v>
      </c>
      <c r="F388" s="49">
        <v>12998.7</v>
      </c>
      <c r="G388" s="49">
        <v>1083878.2</v>
      </c>
    </row>
    <row r="389" spans="1:7" ht="11.25">
      <c r="A389" s="50" t="s">
        <v>359</v>
      </c>
      <c r="B389" s="50"/>
      <c r="C389" s="50"/>
      <c r="D389" s="51" t="s">
        <v>360</v>
      </c>
      <c r="E389" s="52">
        <v>526055.7</v>
      </c>
      <c r="F389" s="52">
        <v>10979.9</v>
      </c>
      <c r="G389" s="52">
        <v>537035.6</v>
      </c>
    </row>
    <row r="390" spans="1:7" ht="22.5">
      <c r="A390" s="53" t="s">
        <v>359</v>
      </c>
      <c r="B390" s="53" t="s">
        <v>124</v>
      </c>
      <c r="C390" s="53"/>
      <c r="D390" s="54" t="s">
        <v>125</v>
      </c>
      <c r="E390" s="55">
        <v>455667.7</v>
      </c>
      <c r="F390" s="55">
        <v>0</v>
      </c>
      <c r="G390" s="55">
        <v>455667.7</v>
      </c>
    </row>
    <row r="391" spans="1:7" ht="11.25">
      <c r="A391" s="56" t="s">
        <v>359</v>
      </c>
      <c r="B391" s="56" t="s">
        <v>361</v>
      </c>
      <c r="C391" s="56"/>
      <c r="D391" s="57" t="s">
        <v>362</v>
      </c>
      <c r="E391" s="58">
        <v>455667.7</v>
      </c>
      <c r="F391" s="58">
        <v>0</v>
      </c>
      <c r="G391" s="58">
        <v>455667.7</v>
      </c>
    </row>
    <row r="392" spans="1:7" ht="45">
      <c r="A392" s="56" t="s">
        <v>359</v>
      </c>
      <c r="B392" s="56" t="s">
        <v>363</v>
      </c>
      <c r="C392" s="56"/>
      <c r="D392" s="88" t="s">
        <v>364</v>
      </c>
      <c r="E392" s="58">
        <v>475.1</v>
      </c>
      <c r="F392" s="58">
        <v>0</v>
      </c>
      <c r="G392" s="58">
        <v>475.1</v>
      </c>
    </row>
    <row r="393" spans="1:7" ht="22.5">
      <c r="A393" s="59" t="s">
        <v>359</v>
      </c>
      <c r="B393" s="59" t="s">
        <v>363</v>
      </c>
      <c r="C393" s="59" t="s">
        <v>130</v>
      </c>
      <c r="D393" s="60" t="s">
        <v>131</v>
      </c>
      <c r="E393" s="61">
        <v>475.1</v>
      </c>
      <c r="F393" s="61">
        <v>0</v>
      </c>
      <c r="G393" s="61">
        <v>475.1</v>
      </c>
    </row>
    <row r="394" spans="1:7" ht="11.25">
      <c r="A394" s="59" t="s">
        <v>359</v>
      </c>
      <c r="B394" s="59" t="s">
        <v>363</v>
      </c>
      <c r="C394" s="59" t="s">
        <v>132</v>
      </c>
      <c r="D394" s="60" t="s">
        <v>133</v>
      </c>
      <c r="E394" s="61">
        <v>475.1</v>
      </c>
      <c r="F394" s="61"/>
      <c r="G394" s="61">
        <v>475.1</v>
      </c>
    </row>
    <row r="395" spans="1:7" ht="11.25">
      <c r="A395" s="56" t="s">
        <v>359</v>
      </c>
      <c r="B395" s="56" t="s">
        <v>365</v>
      </c>
      <c r="C395" s="56"/>
      <c r="D395" s="57" t="s">
        <v>366</v>
      </c>
      <c r="E395" s="58">
        <v>310735.7</v>
      </c>
      <c r="F395" s="58">
        <v>0</v>
      </c>
      <c r="G395" s="58">
        <v>310735.7</v>
      </c>
    </row>
    <row r="396" spans="1:7" ht="22.5">
      <c r="A396" s="59" t="s">
        <v>359</v>
      </c>
      <c r="B396" s="59" t="s">
        <v>365</v>
      </c>
      <c r="C396" s="59" t="s">
        <v>130</v>
      </c>
      <c r="D396" s="60" t="s">
        <v>131</v>
      </c>
      <c r="E396" s="61">
        <v>310735.7</v>
      </c>
      <c r="F396" s="61">
        <v>0</v>
      </c>
      <c r="G396" s="61">
        <v>310735.7</v>
      </c>
    </row>
    <row r="397" spans="1:7" ht="11.25">
      <c r="A397" s="59" t="s">
        <v>359</v>
      </c>
      <c r="B397" s="59" t="s">
        <v>365</v>
      </c>
      <c r="C397" s="59" t="s">
        <v>132</v>
      </c>
      <c r="D397" s="60" t="s">
        <v>133</v>
      </c>
      <c r="E397" s="61">
        <v>310735.7</v>
      </c>
      <c r="F397" s="61">
        <v>0</v>
      </c>
      <c r="G397" s="61">
        <v>310735.7</v>
      </c>
    </row>
    <row r="398" spans="1:7" ht="11.25">
      <c r="A398" s="56" t="s">
        <v>359</v>
      </c>
      <c r="B398" s="56" t="s">
        <v>367</v>
      </c>
      <c r="C398" s="56"/>
      <c r="D398" s="57" t="s">
        <v>129</v>
      </c>
      <c r="E398" s="58">
        <v>117626.3</v>
      </c>
      <c r="F398" s="58">
        <v>0</v>
      </c>
      <c r="G398" s="58">
        <v>117626.3</v>
      </c>
    </row>
    <row r="399" spans="1:7" ht="22.5">
      <c r="A399" s="59" t="s">
        <v>359</v>
      </c>
      <c r="B399" s="59" t="s">
        <v>367</v>
      </c>
      <c r="C399" s="59" t="s">
        <v>130</v>
      </c>
      <c r="D399" s="60" t="s">
        <v>131</v>
      </c>
      <c r="E399" s="61">
        <v>117626.3</v>
      </c>
      <c r="F399" s="61">
        <v>0</v>
      </c>
      <c r="G399" s="61">
        <v>117626.3</v>
      </c>
    </row>
    <row r="400" spans="1:7" ht="11.25">
      <c r="A400" s="59" t="s">
        <v>359</v>
      </c>
      <c r="B400" s="59" t="s">
        <v>367</v>
      </c>
      <c r="C400" s="59" t="s">
        <v>132</v>
      </c>
      <c r="D400" s="60" t="s">
        <v>133</v>
      </c>
      <c r="E400" s="61">
        <v>117626.3</v>
      </c>
      <c r="F400" s="61"/>
      <c r="G400" s="61">
        <v>117626.3</v>
      </c>
    </row>
    <row r="401" spans="1:7" ht="11.25">
      <c r="A401" s="56" t="s">
        <v>359</v>
      </c>
      <c r="B401" s="56" t="s">
        <v>368</v>
      </c>
      <c r="C401" s="56"/>
      <c r="D401" s="57" t="s">
        <v>135</v>
      </c>
      <c r="E401" s="58">
        <v>11890.9</v>
      </c>
      <c r="F401" s="58">
        <v>0</v>
      </c>
      <c r="G401" s="58">
        <v>11890.9</v>
      </c>
    </row>
    <row r="402" spans="1:7" ht="11.25">
      <c r="A402" s="59" t="s">
        <v>359</v>
      </c>
      <c r="B402" s="59" t="s">
        <v>368</v>
      </c>
      <c r="C402" s="59" t="s">
        <v>77</v>
      </c>
      <c r="D402" s="90" t="s">
        <v>78</v>
      </c>
      <c r="E402" s="61">
        <v>3000</v>
      </c>
      <c r="F402" s="61">
        <v>0</v>
      </c>
      <c r="G402" s="61">
        <v>3000</v>
      </c>
    </row>
    <row r="403" spans="1:7" ht="22.5">
      <c r="A403" s="59" t="s">
        <v>359</v>
      </c>
      <c r="B403" s="59" t="s">
        <v>368</v>
      </c>
      <c r="C403" s="59" t="s">
        <v>79</v>
      </c>
      <c r="D403" s="90" t="s">
        <v>369</v>
      </c>
      <c r="E403" s="61">
        <v>3000</v>
      </c>
      <c r="F403" s="61"/>
      <c r="G403" s="61">
        <v>3000</v>
      </c>
    </row>
    <row r="404" spans="1:7" ht="22.5">
      <c r="A404" s="59" t="s">
        <v>359</v>
      </c>
      <c r="B404" s="59" t="s">
        <v>368</v>
      </c>
      <c r="C404" s="59" t="s">
        <v>130</v>
      </c>
      <c r="D404" s="60" t="s">
        <v>131</v>
      </c>
      <c r="E404" s="61">
        <v>8890.9</v>
      </c>
      <c r="F404" s="61">
        <v>0</v>
      </c>
      <c r="G404" s="61">
        <v>8890.9</v>
      </c>
    </row>
    <row r="405" spans="1:7" ht="11.25">
      <c r="A405" s="59" t="s">
        <v>359</v>
      </c>
      <c r="B405" s="59" t="s">
        <v>368</v>
      </c>
      <c r="C405" s="59" t="s">
        <v>132</v>
      </c>
      <c r="D405" s="60" t="s">
        <v>133</v>
      </c>
      <c r="E405" s="61">
        <v>8890.9</v>
      </c>
      <c r="F405" s="61"/>
      <c r="G405" s="61">
        <v>8890.9</v>
      </c>
    </row>
    <row r="406" spans="1:7" ht="22.5">
      <c r="A406" s="56" t="s">
        <v>359</v>
      </c>
      <c r="B406" s="56" t="s">
        <v>370</v>
      </c>
      <c r="C406" s="56"/>
      <c r="D406" s="57" t="s">
        <v>371</v>
      </c>
      <c r="E406" s="58">
        <v>11939.7</v>
      </c>
      <c r="F406" s="58">
        <v>0</v>
      </c>
      <c r="G406" s="58">
        <v>11939.7</v>
      </c>
    </row>
    <row r="407" spans="1:7" ht="11.25">
      <c r="A407" s="59" t="s">
        <v>359</v>
      </c>
      <c r="B407" s="59" t="s">
        <v>370</v>
      </c>
      <c r="C407" s="59" t="s">
        <v>222</v>
      </c>
      <c r="D407" s="60" t="s">
        <v>223</v>
      </c>
      <c r="E407" s="61">
        <v>11939.7</v>
      </c>
      <c r="F407" s="61">
        <v>0</v>
      </c>
      <c r="G407" s="61">
        <v>11939.7</v>
      </c>
    </row>
    <row r="408" spans="1:7" ht="45">
      <c r="A408" s="59" t="s">
        <v>359</v>
      </c>
      <c r="B408" s="59" t="s">
        <v>370</v>
      </c>
      <c r="C408" s="59" t="s">
        <v>372</v>
      </c>
      <c r="D408" s="90" t="s">
        <v>373</v>
      </c>
      <c r="E408" s="61">
        <v>11939.7</v>
      </c>
      <c r="F408" s="61">
        <v>0</v>
      </c>
      <c r="G408" s="61">
        <v>11939.7</v>
      </c>
    </row>
    <row r="409" spans="1:7" ht="39" customHeight="1">
      <c r="A409" s="56" t="s">
        <v>359</v>
      </c>
      <c r="B409" s="56" t="s">
        <v>374</v>
      </c>
      <c r="C409" s="56"/>
      <c r="D409" s="57" t="s">
        <v>375</v>
      </c>
      <c r="E409" s="58">
        <v>3000</v>
      </c>
      <c r="F409" s="58">
        <v>0</v>
      </c>
      <c r="G409" s="58">
        <v>3000</v>
      </c>
    </row>
    <row r="410" spans="1:7" ht="11.25">
      <c r="A410" s="59" t="s">
        <v>359</v>
      </c>
      <c r="B410" s="59" t="s">
        <v>374</v>
      </c>
      <c r="C410" s="59" t="s">
        <v>222</v>
      </c>
      <c r="D410" s="60" t="s">
        <v>376</v>
      </c>
      <c r="E410" s="61">
        <v>3000</v>
      </c>
      <c r="F410" s="61">
        <v>0</v>
      </c>
      <c r="G410" s="61">
        <v>3000</v>
      </c>
    </row>
    <row r="411" spans="1:7" ht="45">
      <c r="A411" s="59" t="s">
        <v>359</v>
      </c>
      <c r="B411" s="59" t="s">
        <v>374</v>
      </c>
      <c r="C411" s="59" t="s">
        <v>372</v>
      </c>
      <c r="D411" s="90" t="s">
        <v>373</v>
      </c>
      <c r="E411" s="61">
        <v>3000</v>
      </c>
      <c r="F411" s="61">
        <v>0</v>
      </c>
      <c r="G411" s="61">
        <v>3000</v>
      </c>
    </row>
    <row r="412" spans="1:7" ht="33.75">
      <c r="A412" s="53" t="s">
        <v>359</v>
      </c>
      <c r="B412" s="53" t="s">
        <v>177</v>
      </c>
      <c r="C412" s="53"/>
      <c r="D412" s="54" t="s">
        <v>178</v>
      </c>
      <c r="E412" s="55">
        <v>924</v>
      </c>
      <c r="F412" s="55">
        <v>0</v>
      </c>
      <c r="G412" s="55">
        <v>924</v>
      </c>
    </row>
    <row r="413" spans="1:7" ht="22.5">
      <c r="A413" s="56" t="s">
        <v>359</v>
      </c>
      <c r="B413" s="56" t="s">
        <v>179</v>
      </c>
      <c r="C413" s="56"/>
      <c r="D413" s="57" t="s">
        <v>180</v>
      </c>
      <c r="E413" s="58">
        <v>924</v>
      </c>
      <c r="F413" s="58">
        <v>0</v>
      </c>
      <c r="G413" s="58">
        <v>924</v>
      </c>
    </row>
    <row r="414" spans="1:7" ht="22.5">
      <c r="A414" s="56" t="s">
        <v>359</v>
      </c>
      <c r="B414" s="56" t="s">
        <v>181</v>
      </c>
      <c r="C414" s="56"/>
      <c r="D414" s="57" t="s">
        <v>377</v>
      </c>
      <c r="E414" s="58">
        <v>924</v>
      </c>
      <c r="F414" s="58">
        <v>0</v>
      </c>
      <c r="G414" s="58">
        <v>924</v>
      </c>
    </row>
    <row r="415" spans="1:7" ht="22.5">
      <c r="A415" s="59" t="s">
        <v>359</v>
      </c>
      <c r="B415" s="59" t="s">
        <v>181</v>
      </c>
      <c r="C415" s="59" t="s">
        <v>130</v>
      </c>
      <c r="D415" s="60" t="s">
        <v>131</v>
      </c>
      <c r="E415" s="61">
        <v>924</v>
      </c>
      <c r="F415" s="61">
        <v>0</v>
      </c>
      <c r="G415" s="61">
        <v>924</v>
      </c>
    </row>
    <row r="416" spans="1:7" ht="11.25">
      <c r="A416" s="59" t="s">
        <v>359</v>
      </c>
      <c r="B416" s="59" t="s">
        <v>181</v>
      </c>
      <c r="C416" s="59" t="s">
        <v>132</v>
      </c>
      <c r="D416" s="60" t="s">
        <v>133</v>
      </c>
      <c r="E416" s="61">
        <v>924</v>
      </c>
      <c r="F416" s="61">
        <v>0</v>
      </c>
      <c r="G416" s="61">
        <v>924</v>
      </c>
    </row>
    <row r="417" spans="1:7" ht="22.5">
      <c r="A417" s="53" t="s">
        <v>359</v>
      </c>
      <c r="B417" s="53" t="s">
        <v>315</v>
      </c>
      <c r="C417" s="53"/>
      <c r="D417" s="68" t="s">
        <v>316</v>
      </c>
      <c r="E417" s="55">
        <v>138</v>
      </c>
      <c r="F417" s="55">
        <v>0</v>
      </c>
      <c r="G417" s="55">
        <v>138</v>
      </c>
    </row>
    <row r="418" spans="1:7" ht="11.25">
      <c r="A418" s="56" t="s">
        <v>359</v>
      </c>
      <c r="B418" s="56" t="s">
        <v>378</v>
      </c>
      <c r="C418" s="56"/>
      <c r="D418" s="86" t="s">
        <v>379</v>
      </c>
      <c r="E418" s="58">
        <v>138</v>
      </c>
      <c r="F418" s="58">
        <v>0</v>
      </c>
      <c r="G418" s="58">
        <v>138</v>
      </c>
    </row>
    <row r="419" spans="1:7" ht="22.5">
      <c r="A419" s="59" t="s">
        <v>359</v>
      </c>
      <c r="B419" s="59" t="s">
        <v>378</v>
      </c>
      <c r="C419" s="59" t="s">
        <v>130</v>
      </c>
      <c r="D419" s="87" t="s">
        <v>131</v>
      </c>
      <c r="E419" s="61">
        <v>138</v>
      </c>
      <c r="F419" s="61">
        <v>0</v>
      </c>
      <c r="G419" s="61">
        <v>138</v>
      </c>
    </row>
    <row r="420" spans="1:7" ht="11.25">
      <c r="A420" s="59" t="s">
        <v>359</v>
      </c>
      <c r="B420" s="59" t="s">
        <v>378</v>
      </c>
      <c r="C420" s="59" t="s">
        <v>132</v>
      </c>
      <c r="D420" s="87" t="s">
        <v>133</v>
      </c>
      <c r="E420" s="61">
        <v>138</v>
      </c>
      <c r="F420" s="61">
        <v>0</v>
      </c>
      <c r="G420" s="61">
        <v>138</v>
      </c>
    </row>
    <row r="421" spans="1:7" s="65" customFormat="1" ht="22.5">
      <c r="A421" s="53" t="s">
        <v>359</v>
      </c>
      <c r="B421" s="53" t="s">
        <v>254</v>
      </c>
      <c r="C421" s="53"/>
      <c r="D421" s="54" t="s">
        <v>255</v>
      </c>
      <c r="E421" s="55">
        <v>69326</v>
      </c>
      <c r="F421" s="55">
        <v>10979.9</v>
      </c>
      <c r="G421" s="55">
        <v>80305.9</v>
      </c>
    </row>
    <row r="422" spans="1:7" s="65" customFormat="1" ht="11.25">
      <c r="A422" s="56" t="s">
        <v>359</v>
      </c>
      <c r="B422" s="56" t="s">
        <v>380</v>
      </c>
      <c r="C422" s="56"/>
      <c r="D422" s="57" t="s">
        <v>381</v>
      </c>
      <c r="E422" s="58"/>
      <c r="F422" s="58">
        <v>34479.9</v>
      </c>
      <c r="G422" s="58">
        <v>34479.9</v>
      </c>
    </row>
    <row r="423" spans="1:7" s="65" customFormat="1" ht="11.25">
      <c r="A423" s="70" t="s">
        <v>359</v>
      </c>
      <c r="B423" s="70" t="s">
        <v>380</v>
      </c>
      <c r="C423" s="70" t="s">
        <v>222</v>
      </c>
      <c r="D423" s="91" t="s">
        <v>223</v>
      </c>
      <c r="E423" s="72"/>
      <c r="F423" s="72">
        <v>34479.9</v>
      </c>
      <c r="G423" s="72">
        <v>34479.9</v>
      </c>
    </row>
    <row r="424" spans="1:7" s="65" customFormat="1" ht="11.25">
      <c r="A424" s="70" t="s">
        <v>382</v>
      </c>
      <c r="B424" s="70" t="s">
        <v>380</v>
      </c>
      <c r="C424" s="70" t="s">
        <v>224</v>
      </c>
      <c r="D424" s="91" t="s">
        <v>258</v>
      </c>
      <c r="E424" s="72"/>
      <c r="F424" s="72">
        <v>34479.9</v>
      </c>
      <c r="G424" s="72">
        <v>34479.9</v>
      </c>
    </row>
    <row r="425" spans="1:7" s="65" customFormat="1" ht="11.25">
      <c r="A425" s="56" t="s">
        <v>359</v>
      </c>
      <c r="B425" s="56" t="s">
        <v>321</v>
      </c>
      <c r="C425" s="56"/>
      <c r="D425" s="57" t="s">
        <v>322</v>
      </c>
      <c r="E425" s="58">
        <v>58500</v>
      </c>
      <c r="F425" s="58">
        <v>-23000</v>
      </c>
      <c r="G425" s="58">
        <v>35500</v>
      </c>
    </row>
    <row r="426" spans="1:7" s="65" customFormat="1" ht="11.25">
      <c r="A426" s="62" t="s">
        <v>359</v>
      </c>
      <c r="B426" s="62" t="s">
        <v>321</v>
      </c>
      <c r="C426" s="62" t="s">
        <v>222</v>
      </c>
      <c r="D426" s="66" t="s">
        <v>223</v>
      </c>
      <c r="E426" s="61">
        <v>58500</v>
      </c>
      <c r="F426" s="64">
        <v>-23000</v>
      </c>
      <c r="G426" s="61">
        <v>35500</v>
      </c>
    </row>
    <row r="427" spans="1:7" s="65" customFormat="1" ht="11.25">
      <c r="A427" s="62" t="s">
        <v>382</v>
      </c>
      <c r="B427" s="62" t="s">
        <v>321</v>
      </c>
      <c r="C427" s="62" t="s">
        <v>224</v>
      </c>
      <c r="D427" s="66" t="s">
        <v>258</v>
      </c>
      <c r="E427" s="61">
        <v>58500</v>
      </c>
      <c r="F427" s="64">
        <v>-23000</v>
      </c>
      <c r="G427" s="61">
        <v>35500</v>
      </c>
    </row>
    <row r="428" spans="1:7" s="65" customFormat="1" ht="22.5">
      <c r="A428" s="56" t="s">
        <v>382</v>
      </c>
      <c r="B428" s="56" t="s">
        <v>383</v>
      </c>
      <c r="C428" s="56"/>
      <c r="D428" s="57" t="s">
        <v>384</v>
      </c>
      <c r="E428" s="58">
        <v>9826</v>
      </c>
      <c r="F428" s="58">
        <v>500</v>
      </c>
      <c r="G428" s="58">
        <v>10326</v>
      </c>
    </row>
    <row r="429" spans="1:7" s="65" customFormat="1" ht="11.25">
      <c r="A429" s="62" t="s">
        <v>382</v>
      </c>
      <c r="B429" s="62" t="s">
        <v>383</v>
      </c>
      <c r="C429" s="62" t="s">
        <v>222</v>
      </c>
      <c r="D429" s="66" t="s">
        <v>223</v>
      </c>
      <c r="E429" s="61">
        <v>9826</v>
      </c>
      <c r="F429" s="64">
        <v>500</v>
      </c>
      <c r="G429" s="61">
        <v>10326</v>
      </c>
    </row>
    <row r="430" spans="1:7" s="65" customFormat="1" ht="11.25">
      <c r="A430" s="62" t="s">
        <v>359</v>
      </c>
      <c r="B430" s="62" t="s">
        <v>383</v>
      </c>
      <c r="C430" s="62" t="s">
        <v>224</v>
      </c>
      <c r="D430" s="66" t="s">
        <v>258</v>
      </c>
      <c r="E430" s="61">
        <v>9826</v>
      </c>
      <c r="F430" s="64">
        <v>500</v>
      </c>
      <c r="G430" s="61">
        <v>10326</v>
      </c>
    </row>
    <row r="431" spans="1:7" s="65" customFormat="1" ht="22.5">
      <c r="A431" s="56" t="s">
        <v>382</v>
      </c>
      <c r="B431" s="56" t="s">
        <v>385</v>
      </c>
      <c r="C431" s="56"/>
      <c r="D431" s="57" t="s">
        <v>386</v>
      </c>
      <c r="E431" s="58">
        <v>1000</v>
      </c>
      <c r="F431" s="58">
        <v>-1000</v>
      </c>
      <c r="G431" s="58">
        <v>0</v>
      </c>
    </row>
    <row r="432" spans="1:7" s="65" customFormat="1" ht="11.25">
      <c r="A432" s="62" t="s">
        <v>382</v>
      </c>
      <c r="B432" s="62" t="s">
        <v>385</v>
      </c>
      <c r="C432" s="62" t="s">
        <v>222</v>
      </c>
      <c r="D432" s="66" t="s">
        <v>223</v>
      </c>
      <c r="E432" s="61">
        <v>1000</v>
      </c>
      <c r="F432" s="64">
        <v>-1000</v>
      </c>
      <c r="G432" s="61">
        <v>0</v>
      </c>
    </row>
    <row r="433" spans="1:7" s="65" customFormat="1" ht="11.25">
      <c r="A433" s="62" t="s">
        <v>359</v>
      </c>
      <c r="B433" s="62" t="s">
        <v>385</v>
      </c>
      <c r="C433" s="62" t="s">
        <v>224</v>
      </c>
      <c r="D433" s="66" t="s">
        <v>258</v>
      </c>
      <c r="E433" s="61">
        <v>1000</v>
      </c>
      <c r="F433" s="64">
        <v>-1000</v>
      </c>
      <c r="G433" s="61">
        <v>0</v>
      </c>
    </row>
    <row r="434" spans="1:7" ht="11.25">
      <c r="A434" s="50" t="s">
        <v>387</v>
      </c>
      <c r="B434" s="50"/>
      <c r="C434" s="50"/>
      <c r="D434" s="51" t="s">
        <v>388</v>
      </c>
      <c r="E434" s="52">
        <v>497092</v>
      </c>
      <c r="F434" s="52">
        <v>2018.8</v>
      </c>
      <c r="G434" s="52">
        <v>499110.8</v>
      </c>
    </row>
    <row r="435" spans="1:7" ht="22.5">
      <c r="A435" s="53" t="s">
        <v>387</v>
      </c>
      <c r="B435" s="53" t="s">
        <v>124</v>
      </c>
      <c r="C435" s="53"/>
      <c r="D435" s="54" t="s">
        <v>125</v>
      </c>
      <c r="E435" s="55">
        <v>494483.7</v>
      </c>
      <c r="F435" s="55">
        <v>2018.8</v>
      </c>
      <c r="G435" s="55">
        <v>496502.5</v>
      </c>
    </row>
    <row r="436" spans="1:7" ht="11.25">
      <c r="A436" s="56" t="s">
        <v>387</v>
      </c>
      <c r="B436" s="56" t="s">
        <v>361</v>
      </c>
      <c r="C436" s="56"/>
      <c r="D436" s="57" t="s">
        <v>362</v>
      </c>
      <c r="E436" s="58">
        <v>415116.8</v>
      </c>
      <c r="F436" s="58">
        <v>2018.8</v>
      </c>
      <c r="G436" s="58">
        <v>417135.6</v>
      </c>
    </row>
    <row r="437" spans="1:7" ht="11.25">
      <c r="A437" s="56" t="s">
        <v>387</v>
      </c>
      <c r="B437" s="56" t="s">
        <v>389</v>
      </c>
      <c r="C437" s="56"/>
      <c r="D437" s="57" t="s">
        <v>322</v>
      </c>
      <c r="E437" s="58">
        <v>1395</v>
      </c>
      <c r="F437" s="58">
        <v>0</v>
      </c>
      <c r="G437" s="58">
        <v>1395</v>
      </c>
    </row>
    <row r="438" spans="1:7" ht="11.25">
      <c r="A438" s="59" t="s">
        <v>387</v>
      </c>
      <c r="B438" s="59" t="s">
        <v>389</v>
      </c>
      <c r="C438" s="59" t="s">
        <v>222</v>
      </c>
      <c r="D438" s="60" t="s">
        <v>376</v>
      </c>
      <c r="E438" s="61">
        <v>1395</v>
      </c>
      <c r="F438" s="61">
        <v>0</v>
      </c>
      <c r="G438" s="61">
        <v>1395</v>
      </c>
    </row>
    <row r="439" spans="1:7" ht="56.25" customHeight="1">
      <c r="A439" s="59" t="s">
        <v>387</v>
      </c>
      <c r="B439" s="59" t="s">
        <v>389</v>
      </c>
      <c r="C439" s="59" t="s">
        <v>372</v>
      </c>
      <c r="D439" s="90" t="s">
        <v>373</v>
      </c>
      <c r="E439" s="61">
        <v>1395</v>
      </c>
      <c r="F439" s="61"/>
      <c r="G439" s="61">
        <v>1395</v>
      </c>
    </row>
    <row r="440" spans="1:7" ht="11.25">
      <c r="A440" s="56" t="s">
        <v>387</v>
      </c>
      <c r="B440" s="56" t="s">
        <v>390</v>
      </c>
      <c r="C440" s="56"/>
      <c r="D440" s="57" t="s">
        <v>391</v>
      </c>
      <c r="E440" s="58">
        <v>984.7</v>
      </c>
      <c r="F440" s="58">
        <v>815.2</v>
      </c>
      <c r="G440" s="58">
        <v>1799.9</v>
      </c>
    </row>
    <row r="441" spans="1:7" ht="11.25">
      <c r="A441" s="59" t="s">
        <v>387</v>
      </c>
      <c r="B441" s="59" t="s">
        <v>390</v>
      </c>
      <c r="C441" s="112" t="s">
        <v>222</v>
      </c>
      <c r="D441" s="113" t="s">
        <v>376</v>
      </c>
      <c r="E441" s="61">
        <v>984.7</v>
      </c>
      <c r="F441" s="61">
        <v>-984.7</v>
      </c>
      <c r="G441" s="61">
        <v>0</v>
      </c>
    </row>
    <row r="442" spans="1:7" ht="45">
      <c r="A442" s="59" t="s">
        <v>387</v>
      </c>
      <c r="B442" s="59" t="s">
        <v>390</v>
      </c>
      <c r="C442" s="112" t="s">
        <v>372</v>
      </c>
      <c r="D442" s="113" t="s">
        <v>373</v>
      </c>
      <c r="E442" s="61">
        <v>984.7</v>
      </c>
      <c r="F442" s="61">
        <v>-984.7</v>
      </c>
      <c r="G442" s="61">
        <v>0</v>
      </c>
    </row>
    <row r="443" spans="1:7" ht="22.5">
      <c r="A443" s="59" t="s">
        <v>387</v>
      </c>
      <c r="B443" s="59" t="s">
        <v>390</v>
      </c>
      <c r="C443" s="112" t="s">
        <v>130</v>
      </c>
      <c r="D443" s="113" t="s">
        <v>131</v>
      </c>
      <c r="E443" s="61">
        <v>0</v>
      </c>
      <c r="F443" s="61">
        <v>1799.9</v>
      </c>
      <c r="G443" s="61">
        <v>1799.9</v>
      </c>
    </row>
    <row r="444" spans="1:7" ht="11.25">
      <c r="A444" s="59" t="s">
        <v>387</v>
      </c>
      <c r="B444" s="59" t="s">
        <v>390</v>
      </c>
      <c r="C444" s="112" t="s">
        <v>132</v>
      </c>
      <c r="D444" s="113" t="s">
        <v>133</v>
      </c>
      <c r="E444" s="61">
        <v>0</v>
      </c>
      <c r="F444" s="61">
        <v>1799.9</v>
      </c>
      <c r="G444" s="61">
        <v>1799.9</v>
      </c>
    </row>
    <row r="445" spans="1:7" ht="45">
      <c r="A445" s="56" t="s">
        <v>387</v>
      </c>
      <c r="B445" s="56" t="s">
        <v>363</v>
      </c>
      <c r="C445" s="56"/>
      <c r="D445" s="88" t="s">
        <v>364</v>
      </c>
      <c r="E445" s="58">
        <v>431.8</v>
      </c>
      <c r="F445" s="58">
        <v>0</v>
      </c>
      <c r="G445" s="58">
        <v>431.8</v>
      </c>
    </row>
    <row r="446" spans="1:7" ht="22.5">
      <c r="A446" s="59" t="s">
        <v>387</v>
      </c>
      <c r="B446" s="59" t="s">
        <v>363</v>
      </c>
      <c r="C446" s="59" t="s">
        <v>130</v>
      </c>
      <c r="D446" s="60" t="s">
        <v>131</v>
      </c>
      <c r="E446" s="61">
        <v>431.8</v>
      </c>
      <c r="F446" s="61">
        <v>0</v>
      </c>
      <c r="G446" s="61">
        <v>431.8</v>
      </c>
    </row>
    <row r="447" spans="1:7" ht="11.25">
      <c r="A447" s="59" t="s">
        <v>387</v>
      </c>
      <c r="B447" s="59" t="s">
        <v>363</v>
      </c>
      <c r="C447" s="59" t="s">
        <v>132</v>
      </c>
      <c r="D447" s="60" t="s">
        <v>133</v>
      </c>
      <c r="E447" s="61">
        <v>431.8</v>
      </c>
      <c r="F447" s="61"/>
      <c r="G447" s="61">
        <v>431.8</v>
      </c>
    </row>
    <row r="448" spans="1:7" ht="11.25">
      <c r="A448" s="56" t="s">
        <v>387</v>
      </c>
      <c r="B448" s="56" t="s">
        <v>365</v>
      </c>
      <c r="C448" s="56"/>
      <c r="D448" s="57" t="s">
        <v>366</v>
      </c>
      <c r="E448" s="58">
        <v>312346.5</v>
      </c>
      <c r="F448" s="58">
        <v>0</v>
      </c>
      <c r="G448" s="58">
        <v>312346.5</v>
      </c>
    </row>
    <row r="449" spans="1:7" ht="22.5">
      <c r="A449" s="59" t="s">
        <v>387</v>
      </c>
      <c r="B449" s="59" t="s">
        <v>365</v>
      </c>
      <c r="C449" s="59" t="s">
        <v>130</v>
      </c>
      <c r="D449" s="60" t="s">
        <v>131</v>
      </c>
      <c r="E449" s="61">
        <v>312346.5</v>
      </c>
      <c r="F449" s="61">
        <v>0</v>
      </c>
      <c r="G449" s="61">
        <v>312346.5</v>
      </c>
    </row>
    <row r="450" spans="1:7" ht="11.25">
      <c r="A450" s="59" t="s">
        <v>387</v>
      </c>
      <c r="B450" s="59" t="s">
        <v>365</v>
      </c>
      <c r="C450" s="59" t="s">
        <v>132</v>
      </c>
      <c r="D450" s="60" t="s">
        <v>133</v>
      </c>
      <c r="E450" s="61">
        <v>305636.2</v>
      </c>
      <c r="F450" s="61">
        <v>0</v>
      </c>
      <c r="G450" s="61">
        <v>305636.2</v>
      </c>
    </row>
    <row r="451" spans="1:7" ht="22.5">
      <c r="A451" s="59" t="s">
        <v>387</v>
      </c>
      <c r="B451" s="59" t="s">
        <v>365</v>
      </c>
      <c r="C451" s="59" t="s">
        <v>169</v>
      </c>
      <c r="D451" s="60" t="s">
        <v>170</v>
      </c>
      <c r="E451" s="61">
        <v>6710.3</v>
      </c>
      <c r="F451" s="61">
        <v>0</v>
      </c>
      <c r="G451" s="61">
        <v>6710.3</v>
      </c>
    </row>
    <row r="452" spans="1:7" ht="11.25">
      <c r="A452" s="56" t="s">
        <v>387</v>
      </c>
      <c r="B452" s="56" t="s">
        <v>367</v>
      </c>
      <c r="C452" s="56"/>
      <c r="D452" s="57" t="s">
        <v>129</v>
      </c>
      <c r="E452" s="58">
        <v>87594.3</v>
      </c>
      <c r="F452" s="58">
        <v>1203.6</v>
      </c>
      <c r="G452" s="58">
        <v>88797.9</v>
      </c>
    </row>
    <row r="453" spans="1:7" ht="22.5" customHeight="1">
      <c r="A453" s="59" t="s">
        <v>387</v>
      </c>
      <c r="B453" s="59" t="s">
        <v>367</v>
      </c>
      <c r="C453" s="59" t="s">
        <v>130</v>
      </c>
      <c r="D453" s="60" t="s">
        <v>131</v>
      </c>
      <c r="E453" s="61">
        <v>87594.3</v>
      </c>
      <c r="F453" s="61">
        <v>1203.6</v>
      </c>
      <c r="G453" s="61">
        <v>88797.9</v>
      </c>
    </row>
    <row r="454" spans="1:7" ht="11.25">
      <c r="A454" s="59" t="s">
        <v>387</v>
      </c>
      <c r="B454" s="59" t="s">
        <v>367</v>
      </c>
      <c r="C454" s="59" t="s">
        <v>132</v>
      </c>
      <c r="D454" s="60" t="s">
        <v>133</v>
      </c>
      <c r="E454" s="61">
        <v>83594.3</v>
      </c>
      <c r="F454" s="61">
        <v>0</v>
      </c>
      <c r="G454" s="61">
        <v>83594.3</v>
      </c>
    </row>
    <row r="455" spans="1:7" ht="11.25">
      <c r="A455" s="59" t="s">
        <v>387</v>
      </c>
      <c r="B455" s="59" t="s">
        <v>367</v>
      </c>
      <c r="C455" s="59" t="s">
        <v>392</v>
      </c>
      <c r="D455" s="60" t="s">
        <v>393</v>
      </c>
      <c r="E455" s="61">
        <v>4000</v>
      </c>
      <c r="F455" s="61">
        <v>1203.6</v>
      </c>
      <c r="G455" s="61">
        <v>5203.6</v>
      </c>
    </row>
    <row r="456" spans="1:7" ht="11.25">
      <c r="A456" s="56" t="s">
        <v>387</v>
      </c>
      <c r="B456" s="56" t="s">
        <v>368</v>
      </c>
      <c r="C456" s="56"/>
      <c r="D456" s="57" t="s">
        <v>135</v>
      </c>
      <c r="E456" s="58">
        <v>11421.5</v>
      </c>
      <c r="F456" s="58">
        <v>0</v>
      </c>
      <c r="G456" s="58">
        <v>11421.5</v>
      </c>
    </row>
    <row r="457" spans="1:7" ht="23.25" customHeight="1">
      <c r="A457" s="59" t="s">
        <v>387</v>
      </c>
      <c r="B457" s="59" t="s">
        <v>368</v>
      </c>
      <c r="C457" s="59" t="s">
        <v>130</v>
      </c>
      <c r="D457" s="60" t="s">
        <v>131</v>
      </c>
      <c r="E457" s="61">
        <v>11421.5</v>
      </c>
      <c r="F457" s="61">
        <v>0</v>
      </c>
      <c r="G457" s="61">
        <v>11421.5</v>
      </c>
    </row>
    <row r="458" spans="1:7" ht="11.25">
      <c r="A458" s="59" t="s">
        <v>387</v>
      </c>
      <c r="B458" s="59" t="s">
        <v>368</v>
      </c>
      <c r="C458" s="59" t="s">
        <v>132</v>
      </c>
      <c r="D458" s="60" t="s">
        <v>133</v>
      </c>
      <c r="E458" s="61">
        <v>11264.4</v>
      </c>
      <c r="F458" s="61"/>
      <c r="G458" s="61">
        <v>11264.4</v>
      </c>
    </row>
    <row r="459" spans="1:7" ht="11.25">
      <c r="A459" s="59" t="s">
        <v>387</v>
      </c>
      <c r="B459" s="59" t="s">
        <v>368</v>
      </c>
      <c r="C459" s="59" t="s">
        <v>392</v>
      </c>
      <c r="D459" s="60" t="s">
        <v>393</v>
      </c>
      <c r="E459" s="61">
        <v>157.1</v>
      </c>
      <c r="F459" s="61"/>
      <c r="G459" s="61">
        <v>157.1</v>
      </c>
    </row>
    <row r="460" spans="1:7" ht="11.25">
      <c r="A460" s="56" t="s">
        <v>387</v>
      </c>
      <c r="B460" s="56" t="s">
        <v>394</v>
      </c>
      <c r="C460" s="56"/>
      <c r="D460" s="57" t="s">
        <v>395</v>
      </c>
      <c r="E460" s="58">
        <v>431</v>
      </c>
      <c r="F460" s="58">
        <v>0</v>
      </c>
      <c r="G460" s="58">
        <v>431</v>
      </c>
    </row>
    <row r="461" spans="1:7" ht="22.5">
      <c r="A461" s="59" t="s">
        <v>387</v>
      </c>
      <c r="B461" s="59" t="s">
        <v>394</v>
      </c>
      <c r="C461" s="59" t="s">
        <v>130</v>
      </c>
      <c r="D461" s="60" t="s">
        <v>131</v>
      </c>
      <c r="E461" s="61">
        <v>431</v>
      </c>
      <c r="F461" s="61">
        <v>0</v>
      </c>
      <c r="G461" s="61">
        <v>431</v>
      </c>
    </row>
    <row r="462" spans="1:7" ht="11.25">
      <c r="A462" s="59" t="s">
        <v>387</v>
      </c>
      <c r="B462" s="59" t="s">
        <v>394</v>
      </c>
      <c r="C462" s="59" t="s">
        <v>132</v>
      </c>
      <c r="D462" s="60" t="s">
        <v>133</v>
      </c>
      <c r="E462" s="61">
        <v>431</v>
      </c>
      <c r="F462" s="61">
        <v>0</v>
      </c>
      <c r="G462" s="61">
        <v>431</v>
      </c>
    </row>
    <row r="463" spans="1:7" ht="22.5">
      <c r="A463" s="56" t="s">
        <v>387</v>
      </c>
      <c r="B463" s="56" t="s">
        <v>396</v>
      </c>
      <c r="C463" s="56"/>
      <c r="D463" s="57" t="s">
        <v>397</v>
      </c>
      <c r="E463" s="58">
        <v>312</v>
      </c>
      <c r="F463" s="58">
        <v>0</v>
      </c>
      <c r="G463" s="58">
        <v>312</v>
      </c>
    </row>
    <row r="464" spans="1:7" ht="17.25" customHeight="1">
      <c r="A464" s="59" t="s">
        <v>387</v>
      </c>
      <c r="B464" s="59" t="s">
        <v>396</v>
      </c>
      <c r="C464" s="59" t="s">
        <v>222</v>
      </c>
      <c r="D464" s="60" t="s">
        <v>376</v>
      </c>
      <c r="E464" s="61">
        <v>312</v>
      </c>
      <c r="F464" s="61">
        <v>0</v>
      </c>
      <c r="G464" s="61">
        <v>312</v>
      </c>
    </row>
    <row r="465" spans="1:7" ht="44.25" customHeight="1">
      <c r="A465" s="59" t="s">
        <v>387</v>
      </c>
      <c r="B465" s="59" t="s">
        <v>396</v>
      </c>
      <c r="C465" s="59" t="s">
        <v>372</v>
      </c>
      <c r="D465" s="90" t="s">
        <v>373</v>
      </c>
      <c r="E465" s="61">
        <v>312</v>
      </c>
      <c r="F465" s="61">
        <v>0</v>
      </c>
      <c r="G465" s="61">
        <v>312</v>
      </c>
    </row>
    <row r="466" spans="1:7" ht="16.5" customHeight="1">
      <c r="A466" s="56" t="s">
        <v>387</v>
      </c>
      <c r="B466" s="56" t="s">
        <v>398</v>
      </c>
      <c r="C466" s="56"/>
      <c r="D466" s="88" t="s">
        <v>399</v>
      </c>
      <c r="E466" s="58">
        <v>100</v>
      </c>
      <c r="F466" s="58">
        <v>0</v>
      </c>
      <c r="G466" s="58">
        <v>100</v>
      </c>
    </row>
    <row r="467" spans="1:7" ht="16.5" customHeight="1">
      <c r="A467" s="59" t="s">
        <v>387</v>
      </c>
      <c r="B467" s="59" t="s">
        <v>398</v>
      </c>
      <c r="C467" s="59" t="s">
        <v>222</v>
      </c>
      <c r="D467" s="90" t="s">
        <v>376</v>
      </c>
      <c r="E467" s="61">
        <v>100</v>
      </c>
      <c r="F467" s="61">
        <v>0</v>
      </c>
      <c r="G467" s="61">
        <v>100</v>
      </c>
    </row>
    <row r="468" spans="1:7" ht="48" customHeight="1">
      <c r="A468" s="59" t="s">
        <v>387</v>
      </c>
      <c r="B468" s="59" t="s">
        <v>398</v>
      </c>
      <c r="C468" s="59" t="s">
        <v>372</v>
      </c>
      <c r="D468" s="90" t="s">
        <v>373</v>
      </c>
      <c r="E468" s="61">
        <v>100</v>
      </c>
      <c r="F468" s="61"/>
      <c r="G468" s="61">
        <v>100</v>
      </c>
    </row>
    <row r="469" spans="1:7" ht="16.5" customHeight="1">
      <c r="A469" s="56" t="s">
        <v>387</v>
      </c>
      <c r="B469" s="56" t="s">
        <v>400</v>
      </c>
      <c r="C469" s="56"/>
      <c r="D469" s="88" t="s">
        <v>401</v>
      </c>
      <c r="E469" s="58">
        <v>100</v>
      </c>
      <c r="F469" s="58">
        <v>0</v>
      </c>
      <c r="G469" s="58">
        <v>100</v>
      </c>
    </row>
    <row r="470" spans="1:7" ht="16.5" customHeight="1">
      <c r="A470" s="59" t="s">
        <v>387</v>
      </c>
      <c r="B470" s="59" t="s">
        <v>400</v>
      </c>
      <c r="C470" s="59" t="s">
        <v>222</v>
      </c>
      <c r="D470" s="90" t="s">
        <v>376</v>
      </c>
      <c r="E470" s="61">
        <v>100</v>
      </c>
      <c r="F470" s="61">
        <v>0</v>
      </c>
      <c r="G470" s="61">
        <v>100</v>
      </c>
    </row>
    <row r="471" spans="1:7" ht="54" customHeight="1">
      <c r="A471" s="59" t="s">
        <v>387</v>
      </c>
      <c r="B471" s="59" t="s">
        <v>400</v>
      </c>
      <c r="C471" s="59" t="s">
        <v>372</v>
      </c>
      <c r="D471" s="90" t="s">
        <v>373</v>
      </c>
      <c r="E471" s="61">
        <v>100</v>
      </c>
      <c r="F471" s="61"/>
      <c r="G471" s="61">
        <v>100</v>
      </c>
    </row>
    <row r="472" spans="1:7" ht="11.25">
      <c r="A472" s="80" t="s">
        <v>387</v>
      </c>
      <c r="B472" s="80" t="s">
        <v>402</v>
      </c>
      <c r="C472" s="80"/>
      <c r="D472" s="81" t="s">
        <v>403</v>
      </c>
      <c r="E472" s="82">
        <v>30871.2</v>
      </c>
      <c r="F472" s="82">
        <v>0</v>
      </c>
      <c r="G472" s="82">
        <v>30871.2</v>
      </c>
    </row>
    <row r="473" spans="1:7" ht="11.25">
      <c r="A473" s="80" t="s">
        <v>387</v>
      </c>
      <c r="B473" s="80" t="s">
        <v>404</v>
      </c>
      <c r="C473" s="80"/>
      <c r="D473" s="81" t="s">
        <v>405</v>
      </c>
      <c r="E473" s="82">
        <v>236.3</v>
      </c>
      <c r="F473" s="82">
        <v>0</v>
      </c>
      <c r="G473" s="82">
        <v>236.3</v>
      </c>
    </row>
    <row r="474" spans="1:7" ht="22.5">
      <c r="A474" s="83" t="s">
        <v>387</v>
      </c>
      <c r="B474" s="83" t="s">
        <v>404</v>
      </c>
      <c r="C474" s="83" t="s">
        <v>130</v>
      </c>
      <c r="D474" s="84" t="s">
        <v>131</v>
      </c>
      <c r="E474" s="61">
        <v>236.3</v>
      </c>
      <c r="F474" s="85">
        <v>0</v>
      </c>
      <c r="G474" s="61">
        <v>236.3</v>
      </c>
    </row>
    <row r="475" spans="1:7" ht="11.25">
      <c r="A475" s="83" t="s">
        <v>387</v>
      </c>
      <c r="B475" s="83" t="s">
        <v>404</v>
      </c>
      <c r="C475" s="83" t="s">
        <v>132</v>
      </c>
      <c r="D475" s="84" t="s">
        <v>136</v>
      </c>
      <c r="E475" s="61">
        <v>236.3</v>
      </c>
      <c r="F475" s="85"/>
      <c r="G475" s="61">
        <v>236.3</v>
      </c>
    </row>
    <row r="476" spans="1:7" ht="11.25">
      <c r="A476" s="80" t="s">
        <v>387</v>
      </c>
      <c r="B476" s="80" t="s">
        <v>406</v>
      </c>
      <c r="C476" s="80"/>
      <c r="D476" s="81" t="s">
        <v>129</v>
      </c>
      <c r="E476" s="82">
        <v>28178.5</v>
      </c>
      <c r="F476" s="82">
        <v>0</v>
      </c>
      <c r="G476" s="82">
        <v>28178.5</v>
      </c>
    </row>
    <row r="477" spans="1:7" ht="24.75" customHeight="1">
      <c r="A477" s="83" t="s">
        <v>387</v>
      </c>
      <c r="B477" s="83" t="s">
        <v>406</v>
      </c>
      <c r="C477" s="83" t="s">
        <v>130</v>
      </c>
      <c r="D477" s="84" t="s">
        <v>131</v>
      </c>
      <c r="E477" s="61">
        <v>28178.5</v>
      </c>
      <c r="F477" s="85">
        <v>0</v>
      </c>
      <c r="G477" s="61">
        <v>28178.5</v>
      </c>
    </row>
    <row r="478" spans="1:7" ht="18.75" customHeight="1">
      <c r="A478" s="83" t="s">
        <v>387</v>
      </c>
      <c r="B478" s="83" t="s">
        <v>406</v>
      </c>
      <c r="C478" s="83" t="s">
        <v>132</v>
      </c>
      <c r="D478" s="84" t="s">
        <v>136</v>
      </c>
      <c r="E478" s="61">
        <v>28178.5</v>
      </c>
      <c r="F478" s="85">
        <v>0</v>
      </c>
      <c r="G478" s="61">
        <v>28178.5</v>
      </c>
    </row>
    <row r="479" spans="1:7" ht="11.25">
      <c r="A479" s="80" t="s">
        <v>387</v>
      </c>
      <c r="B479" s="80" t="s">
        <v>407</v>
      </c>
      <c r="C479" s="80"/>
      <c r="D479" s="81" t="s">
        <v>135</v>
      </c>
      <c r="E479" s="82">
        <v>2236.4</v>
      </c>
      <c r="F479" s="82">
        <v>0</v>
      </c>
      <c r="G479" s="82">
        <v>2236.4</v>
      </c>
    </row>
    <row r="480" spans="1:7" ht="20.25" customHeight="1">
      <c r="A480" s="83" t="s">
        <v>387</v>
      </c>
      <c r="B480" s="83" t="s">
        <v>407</v>
      </c>
      <c r="C480" s="83" t="s">
        <v>130</v>
      </c>
      <c r="D480" s="84" t="s">
        <v>131</v>
      </c>
      <c r="E480" s="61">
        <v>2236.4</v>
      </c>
      <c r="F480" s="85">
        <v>0</v>
      </c>
      <c r="G480" s="61">
        <v>2236.4</v>
      </c>
    </row>
    <row r="481" spans="1:7" ht="11.25">
      <c r="A481" s="83" t="s">
        <v>387</v>
      </c>
      <c r="B481" s="83" t="s">
        <v>407</v>
      </c>
      <c r="C481" s="83" t="s">
        <v>132</v>
      </c>
      <c r="D481" s="84" t="s">
        <v>136</v>
      </c>
      <c r="E481" s="61">
        <v>2236.4</v>
      </c>
      <c r="F481" s="85">
        <v>0</v>
      </c>
      <c r="G481" s="61">
        <v>2236.4</v>
      </c>
    </row>
    <row r="482" spans="1:7" ht="11.25">
      <c r="A482" s="80" t="s">
        <v>387</v>
      </c>
      <c r="B482" s="80" t="s">
        <v>408</v>
      </c>
      <c r="C482" s="80"/>
      <c r="D482" s="81" t="s">
        <v>409</v>
      </c>
      <c r="E482" s="82">
        <v>220</v>
      </c>
      <c r="F482" s="82">
        <v>0</v>
      </c>
      <c r="G482" s="82">
        <v>220</v>
      </c>
    </row>
    <row r="483" spans="1:7" ht="22.5">
      <c r="A483" s="83" t="s">
        <v>387</v>
      </c>
      <c r="B483" s="83" t="s">
        <v>408</v>
      </c>
      <c r="C483" s="83" t="s">
        <v>130</v>
      </c>
      <c r="D483" s="84" t="s">
        <v>131</v>
      </c>
      <c r="E483" s="61">
        <v>220</v>
      </c>
      <c r="F483" s="85">
        <v>0</v>
      </c>
      <c r="G483" s="61">
        <v>220</v>
      </c>
    </row>
    <row r="484" spans="1:7" ht="11.25">
      <c r="A484" s="83" t="s">
        <v>387</v>
      </c>
      <c r="B484" s="83" t="s">
        <v>408</v>
      </c>
      <c r="C484" s="83" t="s">
        <v>132</v>
      </c>
      <c r="D484" s="84" t="s">
        <v>136</v>
      </c>
      <c r="E484" s="61">
        <v>220</v>
      </c>
      <c r="F484" s="85">
        <v>0</v>
      </c>
      <c r="G484" s="61">
        <v>220</v>
      </c>
    </row>
    <row r="485" spans="1:7" s="114" customFormat="1" ht="11.25" customHeight="1">
      <c r="A485" s="56" t="s">
        <v>387</v>
      </c>
      <c r="B485" s="56" t="s">
        <v>126</v>
      </c>
      <c r="C485" s="56"/>
      <c r="D485" s="57" t="s">
        <v>410</v>
      </c>
      <c r="E485" s="58">
        <v>48495.7</v>
      </c>
      <c r="F485" s="58">
        <v>0</v>
      </c>
      <c r="G485" s="58">
        <v>48495.7</v>
      </c>
    </row>
    <row r="486" spans="1:7" s="114" customFormat="1" ht="38.25" customHeight="1">
      <c r="A486" s="56" t="s">
        <v>387</v>
      </c>
      <c r="B486" s="56" t="s">
        <v>411</v>
      </c>
      <c r="C486" s="56"/>
      <c r="D486" s="88" t="s">
        <v>364</v>
      </c>
      <c r="E486" s="58">
        <v>93.1</v>
      </c>
      <c r="F486" s="58">
        <v>0</v>
      </c>
      <c r="G486" s="58">
        <v>93.1</v>
      </c>
    </row>
    <row r="487" spans="1:7" s="114" customFormat="1" ht="11.25" customHeight="1">
      <c r="A487" s="59" t="s">
        <v>387</v>
      </c>
      <c r="B487" s="59" t="s">
        <v>411</v>
      </c>
      <c r="C487" s="59" t="s">
        <v>130</v>
      </c>
      <c r="D487" s="60" t="s">
        <v>131</v>
      </c>
      <c r="E487" s="61">
        <v>93.1</v>
      </c>
      <c r="F487" s="61">
        <v>0</v>
      </c>
      <c r="G487" s="61">
        <v>93.1</v>
      </c>
    </row>
    <row r="488" spans="1:7" s="114" customFormat="1" ht="11.25" customHeight="1">
      <c r="A488" s="59" t="s">
        <v>387</v>
      </c>
      <c r="B488" s="59" t="s">
        <v>411</v>
      </c>
      <c r="C488" s="59" t="s">
        <v>132</v>
      </c>
      <c r="D488" s="60" t="s">
        <v>133</v>
      </c>
      <c r="E488" s="61">
        <v>93.1</v>
      </c>
      <c r="F488" s="61"/>
      <c r="G488" s="61">
        <v>93.1</v>
      </c>
    </row>
    <row r="489" spans="1:7" s="114" customFormat="1" ht="11.25">
      <c r="A489" s="56" t="s">
        <v>387</v>
      </c>
      <c r="B489" s="56" t="s">
        <v>128</v>
      </c>
      <c r="C489" s="56"/>
      <c r="D489" s="57" t="s">
        <v>129</v>
      </c>
      <c r="E489" s="58">
        <v>48357.6</v>
      </c>
      <c r="F489" s="58">
        <v>0</v>
      </c>
      <c r="G489" s="58">
        <v>48357.6</v>
      </c>
    </row>
    <row r="490" spans="1:7" s="114" customFormat="1" ht="22.5">
      <c r="A490" s="93" t="s">
        <v>387</v>
      </c>
      <c r="B490" s="93" t="s">
        <v>128</v>
      </c>
      <c r="C490" s="93" t="s">
        <v>130</v>
      </c>
      <c r="D490" s="60" t="s">
        <v>131</v>
      </c>
      <c r="E490" s="61">
        <v>48357.6</v>
      </c>
      <c r="F490" s="61">
        <v>0</v>
      </c>
      <c r="G490" s="61">
        <v>48357.6</v>
      </c>
    </row>
    <row r="491" spans="1:7" s="114" customFormat="1" ht="11.25">
      <c r="A491" s="93" t="s">
        <v>387</v>
      </c>
      <c r="B491" s="93" t="s">
        <v>128</v>
      </c>
      <c r="C491" s="93" t="s">
        <v>132</v>
      </c>
      <c r="D491" s="60" t="s">
        <v>136</v>
      </c>
      <c r="E491" s="61">
        <v>48357.6</v>
      </c>
      <c r="F491" s="61">
        <v>0</v>
      </c>
      <c r="G491" s="61">
        <v>48357.6</v>
      </c>
    </row>
    <row r="492" spans="1:7" s="114" customFormat="1" ht="11.25">
      <c r="A492" s="56" t="s">
        <v>387</v>
      </c>
      <c r="B492" s="56" t="s">
        <v>134</v>
      </c>
      <c r="C492" s="56"/>
      <c r="D492" s="57" t="s">
        <v>135</v>
      </c>
      <c r="E492" s="82">
        <v>45</v>
      </c>
      <c r="F492" s="82">
        <v>0</v>
      </c>
      <c r="G492" s="82">
        <v>45</v>
      </c>
    </row>
    <row r="493" spans="1:7" s="114" customFormat="1" ht="22.5">
      <c r="A493" s="59" t="s">
        <v>387</v>
      </c>
      <c r="B493" s="59" t="s">
        <v>134</v>
      </c>
      <c r="C493" s="59" t="s">
        <v>130</v>
      </c>
      <c r="D493" s="60" t="s">
        <v>131</v>
      </c>
      <c r="E493" s="61">
        <v>45</v>
      </c>
      <c r="F493" s="85">
        <v>0</v>
      </c>
      <c r="G493" s="61">
        <v>45</v>
      </c>
    </row>
    <row r="494" spans="1:7" s="114" customFormat="1" ht="11.25">
      <c r="A494" s="59" t="s">
        <v>387</v>
      </c>
      <c r="B494" s="59" t="s">
        <v>134</v>
      </c>
      <c r="C494" s="59" t="s">
        <v>132</v>
      </c>
      <c r="D494" s="60" t="s">
        <v>136</v>
      </c>
      <c r="E494" s="61">
        <v>45</v>
      </c>
      <c r="F494" s="85">
        <v>0</v>
      </c>
      <c r="G494" s="61">
        <v>45</v>
      </c>
    </row>
    <row r="495" spans="1:7" ht="33.75">
      <c r="A495" s="53" t="s">
        <v>387</v>
      </c>
      <c r="B495" s="53" t="s">
        <v>177</v>
      </c>
      <c r="C495" s="53"/>
      <c r="D495" s="54" t="s">
        <v>178</v>
      </c>
      <c r="E495" s="55">
        <v>1137.3</v>
      </c>
      <c r="F495" s="55">
        <v>0</v>
      </c>
      <c r="G495" s="55">
        <v>1137.3</v>
      </c>
    </row>
    <row r="496" spans="1:7" ht="24" customHeight="1">
      <c r="A496" s="56" t="s">
        <v>387</v>
      </c>
      <c r="B496" s="56" t="s">
        <v>179</v>
      </c>
      <c r="C496" s="56"/>
      <c r="D496" s="57" t="s">
        <v>180</v>
      </c>
      <c r="E496" s="58">
        <v>1137.3</v>
      </c>
      <c r="F496" s="58">
        <v>0</v>
      </c>
      <c r="G496" s="58">
        <v>1137.3</v>
      </c>
    </row>
    <row r="497" spans="1:7" ht="22.5">
      <c r="A497" s="56" t="s">
        <v>387</v>
      </c>
      <c r="B497" s="56" t="s">
        <v>181</v>
      </c>
      <c r="C497" s="56"/>
      <c r="D497" s="57" t="s">
        <v>377</v>
      </c>
      <c r="E497" s="58">
        <v>1137.3</v>
      </c>
      <c r="F497" s="58">
        <v>0</v>
      </c>
      <c r="G497" s="58">
        <v>1137.3</v>
      </c>
    </row>
    <row r="498" spans="1:7" ht="22.5">
      <c r="A498" s="59" t="s">
        <v>387</v>
      </c>
      <c r="B498" s="59" t="s">
        <v>181</v>
      </c>
      <c r="C498" s="59" t="s">
        <v>130</v>
      </c>
      <c r="D498" s="60" t="s">
        <v>131</v>
      </c>
      <c r="E498" s="61">
        <v>1137.3</v>
      </c>
      <c r="F498" s="61">
        <v>0</v>
      </c>
      <c r="G498" s="61">
        <v>1137.3</v>
      </c>
    </row>
    <row r="499" spans="1:7" ht="11.25">
      <c r="A499" s="59" t="s">
        <v>387</v>
      </c>
      <c r="B499" s="59" t="s">
        <v>181</v>
      </c>
      <c r="C499" s="59" t="s">
        <v>132</v>
      </c>
      <c r="D499" s="60" t="s">
        <v>136</v>
      </c>
      <c r="E499" s="61">
        <v>1137.3</v>
      </c>
      <c r="F499" s="61">
        <v>0</v>
      </c>
      <c r="G499" s="61">
        <v>1137.3</v>
      </c>
    </row>
    <row r="500" spans="1:7" ht="11.25">
      <c r="A500" s="59" t="s">
        <v>387</v>
      </c>
      <c r="B500" s="59" t="s">
        <v>181</v>
      </c>
      <c r="C500" s="59" t="s">
        <v>392</v>
      </c>
      <c r="D500" s="60" t="s">
        <v>412</v>
      </c>
      <c r="E500" s="61">
        <v>0</v>
      </c>
      <c r="F500" s="61">
        <v>0</v>
      </c>
      <c r="G500" s="61">
        <v>0</v>
      </c>
    </row>
    <row r="501" spans="1:7" ht="22.5">
      <c r="A501" s="53" t="s">
        <v>387</v>
      </c>
      <c r="B501" s="53" t="s">
        <v>315</v>
      </c>
      <c r="C501" s="53"/>
      <c r="D501" s="68" t="s">
        <v>316</v>
      </c>
      <c r="E501" s="55">
        <v>771</v>
      </c>
      <c r="F501" s="55">
        <v>0</v>
      </c>
      <c r="G501" s="55">
        <v>771</v>
      </c>
    </row>
    <row r="502" spans="1:7" ht="11.25">
      <c r="A502" s="56" t="s">
        <v>387</v>
      </c>
      <c r="B502" s="56" t="s">
        <v>378</v>
      </c>
      <c r="C502" s="56"/>
      <c r="D502" s="86" t="s">
        <v>379</v>
      </c>
      <c r="E502" s="58">
        <v>771</v>
      </c>
      <c r="F502" s="58">
        <v>0</v>
      </c>
      <c r="G502" s="58">
        <v>771</v>
      </c>
    </row>
    <row r="503" spans="1:7" ht="22.5">
      <c r="A503" s="59" t="s">
        <v>387</v>
      </c>
      <c r="B503" s="59" t="s">
        <v>378</v>
      </c>
      <c r="C503" s="59" t="s">
        <v>130</v>
      </c>
      <c r="D503" s="87" t="s">
        <v>131</v>
      </c>
      <c r="E503" s="61">
        <v>771</v>
      </c>
      <c r="F503" s="61">
        <v>0</v>
      </c>
      <c r="G503" s="61">
        <v>771</v>
      </c>
    </row>
    <row r="504" spans="1:7" ht="11.25">
      <c r="A504" s="59" t="s">
        <v>387</v>
      </c>
      <c r="B504" s="59" t="s">
        <v>378</v>
      </c>
      <c r="C504" s="59" t="s">
        <v>132</v>
      </c>
      <c r="D504" s="87" t="s">
        <v>133</v>
      </c>
      <c r="E504" s="61">
        <v>771</v>
      </c>
      <c r="F504" s="61">
        <v>0</v>
      </c>
      <c r="G504" s="61">
        <v>771</v>
      </c>
    </row>
    <row r="505" spans="1:7" ht="22.5">
      <c r="A505" s="53" t="s">
        <v>387</v>
      </c>
      <c r="B505" s="53" t="s">
        <v>254</v>
      </c>
      <c r="C505" s="53"/>
      <c r="D505" s="54" t="s">
        <v>255</v>
      </c>
      <c r="E505" s="55">
        <v>700</v>
      </c>
      <c r="F505" s="55">
        <v>0</v>
      </c>
      <c r="G505" s="55">
        <v>700</v>
      </c>
    </row>
    <row r="506" spans="1:7" ht="13.5" customHeight="1">
      <c r="A506" s="56" t="s">
        <v>387</v>
      </c>
      <c r="B506" s="115" t="s">
        <v>413</v>
      </c>
      <c r="C506" s="56"/>
      <c r="D506" s="86" t="s">
        <v>414</v>
      </c>
      <c r="E506" s="58">
        <v>700</v>
      </c>
      <c r="F506" s="58">
        <v>0</v>
      </c>
      <c r="G506" s="58">
        <v>700</v>
      </c>
    </row>
    <row r="507" spans="1:7" ht="13.5" customHeight="1">
      <c r="A507" s="59" t="s">
        <v>387</v>
      </c>
      <c r="B507" s="116" t="s">
        <v>413</v>
      </c>
      <c r="C507" s="59" t="s">
        <v>222</v>
      </c>
      <c r="D507" s="87" t="s">
        <v>223</v>
      </c>
      <c r="E507" s="61">
        <v>700</v>
      </c>
      <c r="F507" s="61">
        <v>0</v>
      </c>
      <c r="G507" s="61">
        <v>700</v>
      </c>
    </row>
    <row r="508" spans="1:7" ht="13.5" customHeight="1">
      <c r="A508" s="59" t="s">
        <v>387</v>
      </c>
      <c r="B508" s="116" t="s">
        <v>413</v>
      </c>
      <c r="C508" s="59" t="s">
        <v>224</v>
      </c>
      <c r="D508" s="87" t="s">
        <v>258</v>
      </c>
      <c r="E508" s="61">
        <v>700</v>
      </c>
      <c r="F508" s="61"/>
      <c r="G508" s="61">
        <v>700</v>
      </c>
    </row>
    <row r="509" spans="1:7" ht="11.25">
      <c r="A509" s="50" t="s">
        <v>415</v>
      </c>
      <c r="B509" s="50"/>
      <c r="C509" s="50"/>
      <c r="D509" s="51" t="s">
        <v>416</v>
      </c>
      <c r="E509" s="52">
        <v>24953.6</v>
      </c>
      <c r="F509" s="52">
        <v>0</v>
      </c>
      <c r="G509" s="52">
        <v>24953.6</v>
      </c>
    </row>
    <row r="510" spans="1:7" s="65" customFormat="1" ht="22.5">
      <c r="A510" s="53" t="s">
        <v>415</v>
      </c>
      <c r="B510" s="117" t="s">
        <v>124</v>
      </c>
      <c r="C510" s="118"/>
      <c r="D510" s="119" t="s">
        <v>125</v>
      </c>
      <c r="E510" s="120">
        <v>24863.6</v>
      </c>
      <c r="F510" s="120">
        <v>0</v>
      </c>
      <c r="G510" s="120">
        <v>24863.6</v>
      </c>
    </row>
    <row r="511" spans="1:7" s="65" customFormat="1" ht="11.25">
      <c r="A511" s="56" t="s">
        <v>415</v>
      </c>
      <c r="B511" s="56" t="s">
        <v>361</v>
      </c>
      <c r="C511" s="56"/>
      <c r="D511" s="121" t="s">
        <v>362</v>
      </c>
      <c r="E511" s="122">
        <v>17200</v>
      </c>
      <c r="F511" s="122">
        <v>0</v>
      </c>
      <c r="G511" s="122">
        <v>17200</v>
      </c>
    </row>
    <row r="512" spans="1:7" s="65" customFormat="1" ht="11.25">
      <c r="A512" s="56" t="s">
        <v>415</v>
      </c>
      <c r="B512" s="123" t="s">
        <v>417</v>
      </c>
      <c r="C512" s="123"/>
      <c r="D512" s="124" t="s">
        <v>418</v>
      </c>
      <c r="E512" s="122">
        <v>16700</v>
      </c>
      <c r="F512" s="122">
        <v>0</v>
      </c>
      <c r="G512" s="122">
        <v>16700</v>
      </c>
    </row>
    <row r="513" spans="1:7" s="65" customFormat="1" ht="11.25">
      <c r="A513" s="59" t="s">
        <v>415</v>
      </c>
      <c r="B513" s="125" t="s">
        <v>417</v>
      </c>
      <c r="C513" s="125" t="s">
        <v>419</v>
      </c>
      <c r="D513" s="126" t="s">
        <v>420</v>
      </c>
      <c r="E513" s="61">
        <v>16700</v>
      </c>
      <c r="F513" s="127">
        <v>0</v>
      </c>
      <c r="G513" s="61">
        <v>16700</v>
      </c>
    </row>
    <row r="514" spans="1:7" s="65" customFormat="1" ht="11.25">
      <c r="A514" s="59" t="s">
        <v>415</v>
      </c>
      <c r="B514" s="125" t="s">
        <v>417</v>
      </c>
      <c r="C514" s="125" t="s">
        <v>421</v>
      </c>
      <c r="D514" s="126" t="s">
        <v>422</v>
      </c>
      <c r="E514" s="61">
        <v>16700</v>
      </c>
      <c r="F514" s="127">
        <v>0</v>
      </c>
      <c r="G514" s="61">
        <v>16700</v>
      </c>
    </row>
    <row r="515" spans="1:7" s="65" customFormat="1" ht="11.25">
      <c r="A515" s="56" t="s">
        <v>415</v>
      </c>
      <c r="B515" s="123" t="s">
        <v>394</v>
      </c>
      <c r="C515" s="123"/>
      <c r="D515" s="121" t="s">
        <v>395</v>
      </c>
      <c r="E515" s="122">
        <v>500</v>
      </c>
      <c r="F515" s="122">
        <v>0</v>
      </c>
      <c r="G515" s="122">
        <v>500</v>
      </c>
    </row>
    <row r="516" spans="1:7" s="65" customFormat="1" ht="22.5">
      <c r="A516" s="59" t="s">
        <v>415</v>
      </c>
      <c r="B516" s="125" t="s">
        <v>394</v>
      </c>
      <c r="C516" s="125" t="s">
        <v>130</v>
      </c>
      <c r="D516" s="128" t="s">
        <v>131</v>
      </c>
      <c r="E516" s="61">
        <v>500</v>
      </c>
      <c r="F516" s="127">
        <v>0</v>
      </c>
      <c r="G516" s="61">
        <v>500</v>
      </c>
    </row>
    <row r="517" spans="1:7" s="65" customFormat="1" ht="11.25">
      <c r="A517" s="59" t="s">
        <v>415</v>
      </c>
      <c r="B517" s="125" t="s">
        <v>394</v>
      </c>
      <c r="C517" s="125" t="s">
        <v>132</v>
      </c>
      <c r="D517" s="128" t="s">
        <v>133</v>
      </c>
      <c r="E517" s="61">
        <v>500</v>
      </c>
      <c r="F517" s="127">
        <v>0</v>
      </c>
      <c r="G517" s="61">
        <v>500</v>
      </c>
    </row>
    <row r="518" spans="1:7" s="65" customFormat="1" ht="13.5" customHeight="1">
      <c r="A518" s="80" t="s">
        <v>415</v>
      </c>
      <c r="B518" s="129" t="s">
        <v>423</v>
      </c>
      <c r="C518" s="129"/>
      <c r="D518" s="130" t="s">
        <v>424</v>
      </c>
      <c r="E518" s="131">
        <v>7663.6</v>
      </c>
      <c r="F518" s="131">
        <v>0</v>
      </c>
      <c r="G518" s="131">
        <v>7663.6</v>
      </c>
    </row>
    <row r="519" spans="1:7" s="65" customFormat="1" ht="13.5" customHeight="1">
      <c r="A519" s="80" t="s">
        <v>415</v>
      </c>
      <c r="B519" s="129" t="s">
        <v>425</v>
      </c>
      <c r="C519" s="129"/>
      <c r="D519" s="130" t="s">
        <v>426</v>
      </c>
      <c r="E519" s="131">
        <v>300</v>
      </c>
      <c r="F519" s="131">
        <v>0</v>
      </c>
      <c r="G519" s="131">
        <v>300</v>
      </c>
    </row>
    <row r="520" spans="1:7" s="65" customFormat="1" ht="13.5" customHeight="1">
      <c r="A520" s="83" t="s">
        <v>415</v>
      </c>
      <c r="B520" s="132" t="s">
        <v>425</v>
      </c>
      <c r="C520" s="132" t="s">
        <v>130</v>
      </c>
      <c r="D520" s="133" t="s">
        <v>131</v>
      </c>
      <c r="E520" s="61">
        <v>300</v>
      </c>
      <c r="F520" s="134">
        <v>0</v>
      </c>
      <c r="G520" s="61">
        <v>300</v>
      </c>
    </row>
    <row r="521" spans="1:7" s="65" customFormat="1" ht="13.5" customHeight="1">
      <c r="A521" s="83" t="s">
        <v>415</v>
      </c>
      <c r="B521" s="132" t="s">
        <v>425</v>
      </c>
      <c r="C521" s="132" t="s">
        <v>132</v>
      </c>
      <c r="D521" s="133" t="s">
        <v>136</v>
      </c>
      <c r="E521" s="61">
        <v>300</v>
      </c>
      <c r="F521" s="134"/>
      <c r="G521" s="61">
        <v>300</v>
      </c>
    </row>
    <row r="522" spans="1:7" s="65" customFormat="1" ht="11.25">
      <c r="A522" s="80" t="s">
        <v>415</v>
      </c>
      <c r="B522" s="129" t="s">
        <v>427</v>
      </c>
      <c r="C522" s="129"/>
      <c r="D522" s="130" t="s">
        <v>129</v>
      </c>
      <c r="E522" s="131">
        <v>6730.4</v>
      </c>
      <c r="F522" s="131">
        <v>0</v>
      </c>
      <c r="G522" s="131">
        <v>6730.4</v>
      </c>
    </row>
    <row r="523" spans="1:7" s="65" customFormat="1" ht="22.5">
      <c r="A523" s="83" t="s">
        <v>415</v>
      </c>
      <c r="B523" s="132" t="s">
        <v>427</v>
      </c>
      <c r="C523" s="132" t="s">
        <v>130</v>
      </c>
      <c r="D523" s="133" t="s">
        <v>131</v>
      </c>
      <c r="E523" s="61">
        <v>6730.4</v>
      </c>
      <c r="F523" s="134">
        <v>0</v>
      </c>
      <c r="G523" s="61">
        <v>6730.4</v>
      </c>
    </row>
    <row r="524" spans="1:7" s="65" customFormat="1" ht="11.25">
      <c r="A524" s="83" t="s">
        <v>415</v>
      </c>
      <c r="B524" s="132" t="s">
        <v>427</v>
      </c>
      <c r="C524" s="132" t="s">
        <v>132</v>
      </c>
      <c r="D524" s="133" t="s">
        <v>136</v>
      </c>
      <c r="E524" s="61">
        <v>6730.4</v>
      </c>
      <c r="F524" s="134"/>
      <c r="G524" s="61">
        <v>6730.4</v>
      </c>
    </row>
    <row r="525" spans="1:7" s="65" customFormat="1" ht="11.25">
      <c r="A525" s="80" t="s">
        <v>415</v>
      </c>
      <c r="B525" s="129" t="s">
        <v>428</v>
      </c>
      <c r="C525" s="129"/>
      <c r="D525" s="130" t="s">
        <v>135</v>
      </c>
      <c r="E525" s="131">
        <v>198.2</v>
      </c>
      <c r="F525" s="131">
        <v>0</v>
      </c>
      <c r="G525" s="131">
        <v>198.2</v>
      </c>
    </row>
    <row r="526" spans="1:7" s="65" customFormat="1" ht="22.5">
      <c r="A526" s="83" t="s">
        <v>415</v>
      </c>
      <c r="B526" s="132" t="s">
        <v>428</v>
      </c>
      <c r="C526" s="132" t="s">
        <v>130</v>
      </c>
      <c r="D526" s="133" t="s">
        <v>131</v>
      </c>
      <c r="E526" s="61">
        <v>198.2</v>
      </c>
      <c r="F526" s="134">
        <v>0</v>
      </c>
      <c r="G526" s="61">
        <v>198.2</v>
      </c>
    </row>
    <row r="527" spans="1:7" s="65" customFormat="1" ht="11.25">
      <c r="A527" s="83" t="s">
        <v>415</v>
      </c>
      <c r="B527" s="132" t="s">
        <v>428</v>
      </c>
      <c r="C527" s="132" t="s">
        <v>132</v>
      </c>
      <c r="D527" s="133" t="s">
        <v>136</v>
      </c>
      <c r="E527" s="61">
        <v>198.2</v>
      </c>
      <c r="F527" s="134">
        <v>0</v>
      </c>
      <c r="G527" s="61">
        <v>198.2</v>
      </c>
    </row>
    <row r="528" spans="1:7" s="65" customFormat="1" ht="11.25">
      <c r="A528" s="80" t="s">
        <v>415</v>
      </c>
      <c r="B528" s="129" t="s">
        <v>429</v>
      </c>
      <c r="C528" s="129"/>
      <c r="D528" s="130" t="s">
        <v>430</v>
      </c>
      <c r="E528" s="131">
        <v>435</v>
      </c>
      <c r="F528" s="131">
        <v>0</v>
      </c>
      <c r="G528" s="131">
        <v>435</v>
      </c>
    </row>
    <row r="529" spans="1:7" s="65" customFormat="1" ht="22.5">
      <c r="A529" s="83" t="s">
        <v>415</v>
      </c>
      <c r="B529" s="132" t="s">
        <v>429</v>
      </c>
      <c r="C529" s="132" t="s">
        <v>130</v>
      </c>
      <c r="D529" s="133" t="s">
        <v>131</v>
      </c>
      <c r="E529" s="61">
        <v>435</v>
      </c>
      <c r="F529" s="134">
        <v>0</v>
      </c>
      <c r="G529" s="61">
        <v>435</v>
      </c>
    </row>
    <row r="530" spans="1:7" s="65" customFormat="1" ht="11.25">
      <c r="A530" s="83" t="s">
        <v>415</v>
      </c>
      <c r="B530" s="132" t="s">
        <v>429</v>
      </c>
      <c r="C530" s="132" t="s">
        <v>132</v>
      </c>
      <c r="D530" s="133" t="s">
        <v>136</v>
      </c>
      <c r="E530" s="61">
        <v>435</v>
      </c>
      <c r="F530" s="134">
        <v>0</v>
      </c>
      <c r="G530" s="61">
        <v>435</v>
      </c>
    </row>
    <row r="531" spans="1:7" s="65" customFormat="1" ht="22.5">
      <c r="A531" s="77" t="s">
        <v>415</v>
      </c>
      <c r="B531" s="135" t="s">
        <v>431</v>
      </c>
      <c r="C531" s="135"/>
      <c r="D531" s="136" t="s">
        <v>432</v>
      </c>
      <c r="E531" s="135">
        <v>90</v>
      </c>
      <c r="F531" s="135">
        <v>0</v>
      </c>
      <c r="G531" s="135">
        <v>90</v>
      </c>
    </row>
    <row r="532" spans="1:7" s="65" customFormat="1" ht="11.25">
      <c r="A532" s="80" t="s">
        <v>415</v>
      </c>
      <c r="B532" s="129" t="s">
        <v>378</v>
      </c>
      <c r="C532" s="129"/>
      <c r="D532" s="130" t="s">
        <v>379</v>
      </c>
      <c r="E532" s="129">
        <v>90</v>
      </c>
      <c r="F532" s="129">
        <v>0</v>
      </c>
      <c r="G532" s="129">
        <v>90</v>
      </c>
    </row>
    <row r="533" spans="1:7" s="65" customFormat="1" ht="22.5">
      <c r="A533" s="83" t="s">
        <v>415</v>
      </c>
      <c r="B533" s="132" t="s">
        <v>378</v>
      </c>
      <c r="C533" s="132" t="s">
        <v>130</v>
      </c>
      <c r="D533" s="133" t="s">
        <v>131</v>
      </c>
      <c r="E533" s="61">
        <v>90</v>
      </c>
      <c r="F533" s="132">
        <v>0</v>
      </c>
      <c r="G533" s="61">
        <v>90</v>
      </c>
    </row>
    <row r="534" spans="1:7" s="65" customFormat="1" ht="11.25">
      <c r="A534" s="83" t="s">
        <v>415</v>
      </c>
      <c r="B534" s="132" t="s">
        <v>378</v>
      </c>
      <c r="C534" s="132" t="s">
        <v>132</v>
      </c>
      <c r="D534" s="133" t="s">
        <v>136</v>
      </c>
      <c r="E534" s="61">
        <v>90</v>
      </c>
      <c r="F534" s="132">
        <v>0</v>
      </c>
      <c r="G534" s="61">
        <v>90</v>
      </c>
    </row>
    <row r="535" spans="1:7" ht="11.25">
      <c r="A535" s="50" t="s">
        <v>433</v>
      </c>
      <c r="B535" s="50"/>
      <c r="C535" s="50"/>
      <c r="D535" s="51" t="s">
        <v>434</v>
      </c>
      <c r="E535" s="52">
        <v>22778.2</v>
      </c>
      <c r="F535" s="52">
        <v>0</v>
      </c>
      <c r="G535" s="52">
        <v>22778.2</v>
      </c>
    </row>
    <row r="536" spans="1:7" ht="22.5">
      <c r="A536" s="53" t="s">
        <v>433</v>
      </c>
      <c r="B536" s="53" t="s">
        <v>124</v>
      </c>
      <c r="C536" s="53"/>
      <c r="D536" s="95" t="s">
        <v>125</v>
      </c>
      <c r="E536" s="55">
        <v>22778.2</v>
      </c>
      <c r="F536" s="55">
        <v>0</v>
      </c>
      <c r="G536" s="55">
        <v>22778.2</v>
      </c>
    </row>
    <row r="537" spans="1:7" ht="11.25">
      <c r="A537" s="56" t="s">
        <v>433</v>
      </c>
      <c r="B537" s="56" t="s">
        <v>361</v>
      </c>
      <c r="C537" s="56"/>
      <c r="D537" s="88" t="s">
        <v>362</v>
      </c>
      <c r="E537" s="58">
        <v>22778.2</v>
      </c>
      <c r="F537" s="58">
        <v>0</v>
      </c>
      <c r="G537" s="58">
        <v>22778.2</v>
      </c>
    </row>
    <row r="538" spans="1:7" ht="11.25">
      <c r="A538" s="56" t="s">
        <v>433</v>
      </c>
      <c r="B538" s="56" t="s">
        <v>367</v>
      </c>
      <c r="C538" s="56"/>
      <c r="D538" s="88" t="s">
        <v>129</v>
      </c>
      <c r="E538" s="58">
        <v>22096.6</v>
      </c>
      <c r="F538" s="58">
        <v>0</v>
      </c>
      <c r="G538" s="58">
        <v>22096.6</v>
      </c>
    </row>
    <row r="539" spans="1:7" ht="33.75">
      <c r="A539" s="59" t="s">
        <v>433</v>
      </c>
      <c r="B539" s="59" t="s">
        <v>367</v>
      </c>
      <c r="C539" s="59" t="s">
        <v>66</v>
      </c>
      <c r="D539" s="90" t="s">
        <v>435</v>
      </c>
      <c r="E539" s="61">
        <v>4176.2</v>
      </c>
      <c r="F539" s="61">
        <v>0</v>
      </c>
      <c r="G539" s="61">
        <v>4176.2</v>
      </c>
    </row>
    <row r="540" spans="1:7" ht="11.25">
      <c r="A540" s="59" t="s">
        <v>433</v>
      </c>
      <c r="B540" s="59" t="s">
        <v>367</v>
      </c>
      <c r="C540" s="59" t="s">
        <v>206</v>
      </c>
      <c r="D540" s="90" t="s">
        <v>207</v>
      </c>
      <c r="E540" s="61">
        <v>4176.2</v>
      </c>
      <c r="F540" s="61"/>
      <c r="G540" s="61">
        <v>4176.2</v>
      </c>
    </row>
    <row r="541" spans="1:7" ht="11.25">
      <c r="A541" s="59" t="s">
        <v>433</v>
      </c>
      <c r="B541" s="59" t="s">
        <v>367</v>
      </c>
      <c r="C541" s="59" t="s">
        <v>77</v>
      </c>
      <c r="D541" s="90" t="s">
        <v>78</v>
      </c>
      <c r="E541" s="61">
        <v>843.8</v>
      </c>
      <c r="F541" s="61">
        <v>0</v>
      </c>
      <c r="G541" s="61">
        <v>843.8</v>
      </c>
    </row>
    <row r="542" spans="1:7" ht="22.5">
      <c r="A542" s="59" t="s">
        <v>433</v>
      </c>
      <c r="B542" s="59" t="s">
        <v>367</v>
      </c>
      <c r="C542" s="59" t="s">
        <v>79</v>
      </c>
      <c r="D542" s="90" t="s">
        <v>369</v>
      </c>
      <c r="E542" s="61">
        <v>843.8</v>
      </c>
      <c r="F542" s="61"/>
      <c r="G542" s="61">
        <v>843.8</v>
      </c>
    </row>
    <row r="543" spans="1:7" ht="22.5">
      <c r="A543" s="59" t="s">
        <v>433</v>
      </c>
      <c r="B543" s="59" t="s">
        <v>367</v>
      </c>
      <c r="C543" s="59" t="s">
        <v>130</v>
      </c>
      <c r="D543" s="90" t="s">
        <v>131</v>
      </c>
      <c r="E543" s="61">
        <v>17072.4</v>
      </c>
      <c r="F543" s="61">
        <v>0</v>
      </c>
      <c r="G543" s="61">
        <v>17072.4</v>
      </c>
    </row>
    <row r="544" spans="1:7" ht="11.25">
      <c r="A544" s="59" t="s">
        <v>433</v>
      </c>
      <c r="B544" s="59" t="s">
        <v>367</v>
      </c>
      <c r="C544" s="59" t="s">
        <v>132</v>
      </c>
      <c r="D544" s="90" t="s">
        <v>133</v>
      </c>
      <c r="E544" s="61">
        <v>17072.4</v>
      </c>
      <c r="F544" s="61">
        <v>0</v>
      </c>
      <c r="G544" s="61">
        <v>17072.4</v>
      </c>
    </row>
    <row r="545" spans="1:7" ht="11.25">
      <c r="A545" s="59" t="s">
        <v>433</v>
      </c>
      <c r="B545" s="59" t="s">
        <v>367</v>
      </c>
      <c r="C545" s="59" t="s">
        <v>81</v>
      </c>
      <c r="D545" s="90" t="s">
        <v>82</v>
      </c>
      <c r="E545" s="61">
        <v>4.2</v>
      </c>
      <c r="F545" s="61">
        <v>0</v>
      </c>
      <c r="G545" s="61">
        <v>4.2</v>
      </c>
    </row>
    <row r="546" spans="1:7" ht="11.25">
      <c r="A546" s="59" t="s">
        <v>433</v>
      </c>
      <c r="B546" s="59" t="s">
        <v>367</v>
      </c>
      <c r="C546" s="59" t="s">
        <v>83</v>
      </c>
      <c r="D546" s="90" t="s">
        <v>84</v>
      </c>
      <c r="E546" s="61">
        <v>4.2</v>
      </c>
      <c r="F546" s="61"/>
      <c r="G546" s="61">
        <v>4.2</v>
      </c>
    </row>
    <row r="547" spans="1:7" ht="11.25">
      <c r="A547" s="56" t="s">
        <v>433</v>
      </c>
      <c r="B547" s="56" t="s">
        <v>368</v>
      </c>
      <c r="C547" s="56"/>
      <c r="D547" s="88" t="s">
        <v>135</v>
      </c>
      <c r="E547" s="58">
        <v>16.6</v>
      </c>
      <c r="F547" s="58">
        <v>0</v>
      </c>
      <c r="G547" s="58">
        <v>16.6</v>
      </c>
    </row>
    <row r="548" spans="1:7" ht="22.5">
      <c r="A548" s="59" t="s">
        <v>433</v>
      </c>
      <c r="B548" s="59" t="s">
        <v>368</v>
      </c>
      <c r="C548" s="59" t="s">
        <v>130</v>
      </c>
      <c r="D548" s="90" t="s">
        <v>131</v>
      </c>
      <c r="E548" s="61">
        <v>16.6</v>
      </c>
      <c r="F548" s="61">
        <v>0</v>
      </c>
      <c r="G548" s="61">
        <v>16.6</v>
      </c>
    </row>
    <row r="549" spans="1:7" ht="11.25">
      <c r="A549" s="59" t="s">
        <v>433</v>
      </c>
      <c r="B549" s="59" t="s">
        <v>368</v>
      </c>
      <c r="C549" s="59" t="s">
        <v>132</v>
      </c>
      <c r="D549" s="90" t="s">
        <v>133</v>
      </c>
      <c r="E549" s="61">
        <v>16.6</v>
      </c>
      <c r="F549" s="61">
        <v>0</v>
      </c>
      <c r="G549" s="61">
        <v>16.6</v>
      </c>
    </row>
    <row r="550" spans="1:7" ht="11.25">
      <c r="A550" s="56" t="s">
        <v>433</v>
      </c>
      <c r="B550" s="56" t="s">
        <v>394</v>
      </c>
      <c r="C550" s="56"/>
      <c r="D550" s="88" t="s">
        <v>395</v>
      </c>
      <c r="E550" s="58">
        <v>665</v>
      </c>
      <c r="F550" s="58">
        <v>0</v>
      </c>
      <c r="G550" s="58">
        <v>665</v>
      </c>
    </row>
    <row r="551" spans="1:7" ht="22.5">
      <c r="A551" s="59" t="s">
        <v>433</v>
      </c>
      <c r="B551" s="59" t="s">
        <v>394</v>
      </c>
      <c r="C551" s="59" t="s">
        <v>130</v>
      </c>
      <c r="D551" s="90" t="s">
        <v>131</v>
      </c>
      <c r="E551" s="61">
        <v>54</v>
      </c>
      <c r="F551" s="61">
        <v>0</v>
      </c>
      <c r="G551" s="61">
        <v>54</v>
      </c>
    </row>
    <row r="552" spans="1:7" ht="11.25">
      <c r="A552" s="59" t="s">
        <v>433</v>
      </c>
      <c r="B552" s="59" t="s">
        <v>394</v>
      </c>
      <c r="C552" s="59" t="s">
        <v>132</v>
      </c>
      <c r="D552" s="90" t="s">
        <v>133</v>
      </c>
      <c r="E552" s="61">
        <v>54</v>
      </c>
      <c r="F552" s="61">
        <v>0</v>
      </c>
      <c r="G552" s="61">
        <v>54</v>
      </c>
    </row>
    <row r="553" spans="1:7" ht="11.25">
      <c r="A553" s="59" t="s">
        <v>433</v>
      </c>
      <c r="B553" s="59" t="s">
        <v>394</v>
      </c>
      <c r="C553" s="59" t="s">
        <v>81</v>
      </c>
      <c r="D553" s="90" t="s">
        <v>82</v>
      </c>
      <c r="E553" s="61">
        <v>611</v>
      </c>
      <c r="F553" s="61">
        <v>0</v>
      </c>
      <c r="G553" s="61">
        <v>611</v>
      </c>
    </row>
    <row r="554" spans="1:7" ht="11.25">
      <c r="A554" s="59" t="s">
        <v>433</v>
      </c>
      <c r="B554" s="59" t="s">
        <v>394</v>
      </c>
      <c r="C554" s="59" t="s">
        <v>85</v>
      </c>
      <c r="D554" s="90" t="s">
        <v>86</v>
      </c>
      <c r="E554" s="61">
        <v>611</v>
      </c>
      <c r="F554" s="61">
        <v>0</v>
      </c>
      <c r="G554" s="61">
        <v>611</v>
      </c>
    </row>
    <row r="555" spans="1:7" ht="11.25">
      <c r="A555" s="47" t="s">
        <v>436</v>
      </c>
      <c r="B555" s="47"/>
      <c r="C555" s="47"/>
      <c r="D555" s="48" t="s">
        <v>437</v>
      </c>
      <c r="E555" s="49">
        <v>105889.5</v>
      </c>
      <c r="F555" s="49">
        <v>-1537</v>
      </c>
      <c r="G555" s="49">
        <v>104352.5</v>
      </c>
    </row>
    <row r="556" spans="1:7" ht="11.25">
      <c r="A556" s="137" t="s">
        <v>438</v>
      </c>
      <c r="B556" s="137"/>
      <c r="C556" s="137"/>
      <c r="D556" s="138" t="s">
        <v>439</v>
      </c>
      <c r="E556" s="139">
        <v>105889.5</v>
      </c>
      <c r="F556" s="139">
        <v>-1537</v>
      </c>
      <c r="G556" s="139">
        <v>104352.5</v>
      </c>
    </row>
    <row r="557" spans="1:7" s="65" customFormat="1" ht="22.5">
      <c r="A557" s="77" t="s">
        <v>438</v>
      </c>
      <c r="B557" s="77" t="s">
        <v>124</v>
      </c>
      <c r="C557" s="77"/>
      <c r="D557" s="140" t="s">
        <v>125</v>
      </c>
      <c r="E557" s="55">
        <v>103784.6</v>
      </c>
      <c r="F557" s="55">
        <v>-1537</v>
      </c>
      <c r="G557" s="55">
        <v>102247.6</v>
      </c>
    </row>
    <row r="558" spans="1:7" s="65" customFormat="1" ht="11.25">
      <c r="A558" s="80" t="s">
        <v>438</v>
      </c>
      <c r="B558" s="80" t="s">
        <v>126</v>
      </c>
      <c r="C558" s="80"/>
      <c r="D558" s="81" t="s">
        <v>410</v>
      </c>
      <c r="E558" s="58">
        <v>103784.6</v>
      </c>
      <c r="F558" s="58">
        <v>-1537</v>
      </c>
      <c r="G558" s="58">
        <v>102247.6</v>
      </c>
    </row>
    <row r="559" spans="1:7" s="65" customFormat="1" ht="22.5">
      <c r="A559" s="80" t="s">
        <v>438</v>
      </c>
      <c r="B559" s="80" t="s">
        <v>440</v>
      </c>
      <c r="C559" s="80"/>
      <c r="D559" s="81" t="s">
        <v>441</v>
      </c>
      <c r="E559" s="58">
        <v>0</v>
      </c>
      <c r="F559" s="58">
        <v>10.1</v>
      </c>
      <c r="G559" s="58">
        <v>10.1</v>
      </c>
    </row>
    <row r="560" spans="1:7" s="65" customFormat="1" ht="22.5">
      <c r="A560" s="83" t="s">
        <v>438</v>
      </c>
      <c r="B560" s="83" t="s">
        <v>440</v>
      </c>
      <c r="C560" s="83" t="s">
        <v>130</v>
      </c>
      <c r="D560" s="84" t="s">
        <v>131</v>
      </c>
      <c r="E560" s="61">
        <v>0</v>
      </c>
      <c r="F560" s="61">
        <v>10.1</v>
      </c>
      <c r="G560" s="61">
        <v>10.1</v>
      </c>
    </row>
    <row r="561" spans="1:7" s="65" customFormat="1" ht="11.25">
      <c r="A561" s="83" t="s">
        <v>438</v>
      </c>
      <c r="B561" s="83" t="s">
        <v>440</v>
      </c>
      <c r="C561" s="83" t="s">
        <v>132</v>
      </c>
      <c r="D561" s="84" t="s">
        <v>136</v>
      </c>
      <c r="E561" s="61">
        <v>0</v>
      </c>
      <c r="F561" s="61">
        <v>10.1</v>
      </c>
      <c r="G561" s="61">
        <v>10.1</v>
      </c>
    </row>
    <row r="562" spans="1:7" s="65" customFormat="1" ht="12" customHeight="1">
      <c r="A562" s="80" t="s">
        <v>438</v>
      </c>
      <c r="B562" s="80" t="s">
        <v>442</v>
      </c>
      <c r="C562" s="80"/>
      <c r="D562" s="81" t="s">
        <v>443</v>
      </c>
      <c r="E562" s="58">
        <v>210</v>
      </c>
      <c r="F562" s="58">
        <v>0</v>
      </c>
      <c r="G562" s="58">
        <v>210</v>
      </c>
    </row>
    <row r="563" spans="1:7" s="65" customFormat="1" ht="18" customHeight="1">
      <c r="A563" s="83" t="s">
        <v>438</v>
      </c>
      <c r="B563" s="83" t="s">
        <v>442</v>
      </c>
      <c r="C563" s="112" t="s">
        <v>130</v>
      </c>
      <c r="D563" s="113" t="s">
        <v>131</v>
      </c>
      <c r="E563" s="61">
        <v>210</v>
      </c>
      <c r="F563" s="61">
        <v>0</v>
      </c>
      <c r="G563" s="61">
        <v>210</v>
      </c>
    </row>
    <row r="564" spans="1:7" s="65" customFormat="1" ht="11.25">
      <c r="A564" s="83" t="s">
        <v>438</v>
      </c>
      <c r="B564" s="83" t="s">
        <v>442</v>
      </c>
      <c r="C564" s="141" t="s">
        <v>132</v>
      </c>
      <c r="D564" s="113" t="s">
        <v>136</v>
      </c>
      <c r="E564" s="61">
        <v>210</v>
      </c>
      <c r="F564" s="61"/>
      <c r="G564" s="61">
        <v>210</v>
      </c>
    </row>
    <row r="565" spans="1:7" s="65" customFormat="1" ht="11.25">
      <c r="A565" s="80" t="s">
        <v>438</v>
      </c>
      <c r="B565" s="80" t="s">
        <v>128</v>
      </c>
      <c r="C565" s="80"/>
      <c r="D565" s="142" t="s">
        <v>129</v>
      </c>
      <c r="E565" s="58">
        <v>95497.4</v>
      </c>
      <c r="F565" s="58">
        <v>0</v>
      </c>
      <c r="G565" s="58">
        <v>95497.4</v>
      </c>
    </row>
    <row r="566" spans="1:7" s="65" customFormat="1" ht="22.5">
      <c r="A566" s="83" t="s">
        <v>438</v>
      </c>
      <c r="B566" s="83" t="s">
        <v>128</v>
      </c>
      <c r="C566" s="83" t="s">
        <v>130</v>
      </c>
      <c r="D566" s="143" t="s">
        <v>131</v>
      </c>
      <c r="E566" s="61">
        <v>95497.4</v>
      </c>
      <c r="F566" s="61">
        <v>0</v>
      </c>
      <c r="G566" s="61">
        <v>95497.4</v>
      </c>
    </row>
    <row r="567" spans="1:7" s="65" customFormat="1" ht="11.25">
      <c r="A567" s="83" t="s">
        <v>438</v>
      </c>
      <c r="B567" s="83" t="s">
        <v>128</v>
      </c>
      <c r="C567" s="83" t="s">
        <v>132</v>
      </c>
      <c r="D567" s="143" t="s">
        <v>136</v>
      </c>
      <c r="E567" s="61">
        <v>95497.4</v>
      </c>
      <c r="F567" s="61">
        <v>0</v>
      </c>
      <c r="G567" s="61">
        <v>95497.4</v>
      </c>
    </row>
    <row r="568" spans="1:7" s="65" customFormat="1" ht="11.25">
      <c r="A568" s="80" t="s">
        <v>438</v>
      </c>
      <c r="B568" s="80" t="s">
        <v>134</v>
      </c>
      <c r="C568" s="80"/>
      <c r="D568" s="142" t="s">
        <v>135</v>
      </c>
      <c r="E568" s="58">
        <v>3913.3</v>
      </c>
      <c r="F568" s="58">
        <v>0</v>
      </c>
      <c r="G568" s="58">
        <v>3913.3</v>
      </c>
    </row>
    <row r="569" spans="1:7" s="65" customFormat="1" ht="22.5">
      <c r="A569" s="83" t="s">
        <v>438</v>
      </c>
      <c r="B569" s="83" t="s">
        <v>134</v>
      </c>
      <c r="C569" s="83" t="s">
        <v>130</v>
      </c>
      <c r="D569" s="143" t="s">
        <v>131</v>
      </c>
      <c r="E569" s="61">
        <v>3913.3</v>
      </c>
      <c r="F569" s="61">
        <v>0</v>
      </c>
      <c r="G569" s="61">
        <v>3913.3</v>
      </c>
    </row>
    <row r="570" spans="1:7" s="65" customFormat="1" ht="11.25">
      <c r="A570" s="83" t="s">
        <v>444</v>
      </c>
      <c r="B570" s="83" t="s">
        <v>134</v>
      </c>
      <c r="C570" s="83" t="s">
        <v>132</v>
      </c>
      <c r="D570" s="143" t="s">
        <v>136</v>
      </c>
      <c r="E570" s="85">
        <v>3913.3</v>
      </c>
      <c r="F570" s="85"/>
      <c r="G570" s="85">
        <v>3913.3</v>
      </c>
    </row>
    <row r="571" spans="1:7" s="65" customFormat="1" ht="11.25">
      <c r="A571" s="80" t="s">
        <v>438</v>
      </c>
      <c r="B571" s="80" t="s">
        <v>445</v>
      </c>
      <c r="C571" s="80"/>
      <c r="D571" s="142" t="s">
        <v>446</v>
      </c>
      <c r="E571" s="58">
        <v>4163.9</v>
      </c>
      <c r="F571" s="58">
        <v>-1547.1</v>
      </c>
      <c r="G571" s="58">
        <v>2616.8</v>
      </c>
    </row>
    <row r="572" spans="1:7" s="65" customFormat="1" ht="11.25">
      <c r="A572" s="83" t="s">
        <v>438</v>
      </c>
      <c r="B572" s="83" t="s">
        <v>445</v>
      </c>
      <c r="C572" s="83" t="s">
        <v>77</v>
      </c>
      <c r="D572" s="84" t="s">
        <v>78</v>
      </c>
      <c r="E572" s="61">
        <v>2000</v>
      </c>
      <c r="F572" s="61">
        <v>-1547.1</v>
      </c>
      <c r="G572" s="61">
        <v>452.9</v>
      </c>
    </row>
    <row r="573" spans="1:7" s="65" customFormat="1" ht="11.25">
      <c r="A573" s="83" t="s">
        <v>438</v>
      </c>
      <c r="B573" s="83" t="s">
        <v>445</v>
      </c>
      <c r="C573" s="83" t="s">
        <v>79</v>
      </c>
      <c r="D573" s="84" t="s">
        <v>80</v>
      </c>
      <c r="E573" s="61">
        <v>2000</v>
      </c>
      <c r="F573" s="61">
        <v>-1547.1</v>
      </c>
      <c r="G573" s="61">
        <v>452.9</v>
      </c>
    </row>
    <row r="574" spans="1:7" s="65" customFormat="1" ht="22.5">
      <c r="A574" s="83" t="s">
        <v>438</v>
      </c>
      <c r="B574" s="83" t="s">
        <v>445</v>
      </c>
      <c r="C574" s="83" t="s">
        <v>130</v>
      </c>
      <c r="D574" s="143" t="s">
        <v>131</v>
      </c>
      <c r="E574" s="61">
        <v>2163.9</v>
      </c>
      <c r="F574" s="61">
        <v>0</v>
      </c>
      <c r="G574" s="61">
        <v>2163.9</v>
      </c>
    </row>
    <row r="575" spans="1:7" s="65" customFormat="1" ht="11.25">
      <c r="A575" s="83" t="s">
        <v>438</v>
      </c>
      <c r="B575" s="83" t="s">
        <v>445</v>
      </c>
      <c r="C575" s="83" t="s">
        <v>132</v>
      </c>
      <c r="D575" s="143" t="s">
        <v>136</v>
      </c>
      <c r="E575" s="61">
        <v>2163.9</v>
      </c>
      <c r="F575" s="61"/>
      <c r="G575" s="61">
        <v>2163.9</v>
      </c>
    </row>
    <row r="576" spans="1:7" s="65" customFormat="1" ht="22.5" customHeight="1">
      <c r="A576" s="53" t="s">
        <v>438</v>
      </c>
      <c r="B576" s="53" t="s">
        <v>177</v>
      </c>
      <c r="C576" s="53"/>
      <c r="D576" s="54" t="s">
        <v>178</v>
      </c>
      <c r="E576" s="55">
        <v>1933.9</v>
      </c>
      <c r="F576" s="55">
        <v>0</v>
      </c>
      <c r="G576" s="55">
        <v>1933.9</v>
      </c>
    </row>
    <row r="577" spans="1:7" s="65" customFormat="1" ht="22.5">
      <c r="A577" s="56" t="s">
        <v>438</v>
      </c>
      <c r="B577" s="56" t="s">
        <v>179</v>
      </c>
      <c r="C577" s="56"/>
      <c r="D577" s="57" t="s">
        <v>180</v>
      </c>
      <c r="E577" s="58">
        <v>1933.9</v>
      </c>
      <c r="F577" s="58">
        <v>0</v>
      </c>
      <c r="G577" s="58">
        <v>1933.9</v>
      </c>
    </row>
    <row r="578" spans="1:7" s="65" customFormat="1" ht="22.5">
      <c r="A578" s="56" t="s">
        <v>438</v>
      </c>
      <c r="B578" s="56" t="s">
        <v>181</v>
      </c>
      <c r="C578" s="56"/>
      <c r="D578" s="57" t="s">
        <v>182</v>
      </c>
      <c r="E578" s="58">
        <v>1933.9</v>
      </c>
      <c r="F578" s="58">
        <v>0</v>
      </c>
      <c r="G578" s="58">
        <v>1933.9</v>
      </c>
    </row>
    <row r="579" spans="1:7" s="65" customFormat="1" ht="22.5">
      <c r="A579" s="59" t="s">
        <v>438</v>
      </c>
      <c r="B579" s="59" t="s">
        <v>181</v>
      </c>
      <c r="C579" s="59" t="s">
        <v>130</v>
      </c>
      <c r="D579" s="60" t="s">
        <v>131</v>
      </c>
      <c r="E579" s="61">
        <v>1933.9</v>
      </c>
      <c r="F579" s="61">
        <v>0</v>
      </c>
      <c r="G579" s="61">
        <v>1933.9</v>
      </c>
    </row>
    <row r="580" spans="1:7" s="65" customFormat="1" ht="11.25">
      <c r="A580" s="59" t="s">
        <v>438</v>
      </c>
      <c r="B580" s="59" t="s">
        <v>181</v>
      </c>
      <c r="C580" s="59" t="s">
        <v>132</v>
      </c>
      <c r="D580" s="60" t="s">
        <v>136</v>
      </c>
      <c r="E580" s="61">
        <v>1933.9</v>
      </c>
      <c r="F580" s="61"/>
      <c r="G580" s="61">
        <v>1933.9</v>
      </c>
    </row>
    <row r="581" spans="1:7" s="65" customFormat="1" ht="22.5">
      <c r="A581" s="53" t="s">
        <v>438</v>
      </c>
      <c r="B581" s="53" t="s">
        <v>315</v>
      </c>
      <c r="C581" s="53"/>
      <c r="D581" s="95" t="s">
        <v>316</v>
      </c>
      <c r="E581" s="55">
        <v>171</v>
      </c>
      <c r="F581" s="55">
        <v>0</v>
      </c>
      <c r="G581" s="55">
        <v>171</v>
      </c>
    </row>
    <row r="582" spans="1:7" s="65" customFormat="1" ht="11.25">
      <c r="A582" s="92" t="s">
        <v>438</v>
      </c>
      <c r="B582" s="92" t="s">
        <v>378</v>
      </c>
      <c r="C582" s="92"/>
      <c r="D582" s="57" t="s">
        <v>379</v>
      </c>
      <c r="E582" s="58">
        <v>171</v>
      </c>
      <c r="F582" s="58">
        <v>0</v>
      </c>
      <c r="G582" s="58">
        <v>171</v>
      </c>
    </row>
    <row r="583" spans="1:7" s="65" customFormat="1" ht="22.5">
      <c r="A583" s="93" t="s">
        <v>438</v>
      </c>
      <c r="B583" s="93" t="s">
        <v>378</v>
      </c>
      <c r="C583" s="93" t="s">
        <v>130</v>
      </c>
      <c r="D583" s="60" t="s">
        <v>131</v>
      </c>
      <c r="E583" s="61">
        <v>171</v>
      </c>
      <c r="F583" s="61">
        <v>0</v>
      </c>
      <c r="G583" s="61">
        <v>171</v>
      </c>
    </row>
    <row r="584" spans="1:7" s="65" customFormat="1" ht="11.25">
      <c r="A584" s="93" t="s">
        <v>438</v>
      </c>
      <c r="B584" s="93" t="s">
        <v>378</v>
      </c>
      <c r="C584" s="93" t="s">
        <v>132</v>
      </c>
      <c r="D584" s="60" t="s">
        <v>136</v>
      </c>
      <c r="E584" s="61">
        <v>171</v>
      </c>
      <c r="F584" s="61">
        <v>0</v>
      </c>
      <c r="G584" s="61">
        <v>171</v>
      </c>
    </row>
    <row r="585" spans="1:7" s="110" customFormat="1" ht="10.5">
      <c r="A585" s="47" t="s">
        <v>447</v>
      </c>
      <c r="B585" s="47"/>
      <c r="C585" s="47"/>
      <c r="D585" s="48" t="s">
        <v>448</v>
      </c>
      <c r="E585" s="49">
        <v>144502.2</v>
      </c>
      <c r="F585" s="49">
        <v>343.5</v>
      </c>
      <c r="G585" s="49">
        <v>144845.7</v>
      </c>
    </row>
    <row r="586" spans="1:7" s="110" customFormat="1" ht="10.5">
      <c r="A586" s="50" t="s">
        <v>449</v>
      </c>
      <c r="B586" s="50"/>
      <c r="C586" s="50"/>
      <c r="D586" s="97" t="s">
        <v>450</v>
      </c>
      <c r="E586" s="52">
        <v>2815</v>
      </c>
      <c r="F586" s="52">
        <v>0</v>
      </c>
      <c r="G586" s="52">
        <v>2815</v>
      </c>
    </row>
    <row r="587" spans="1:7" s="110" customFormat="1" ht="22.5">
      <c r="A587" s="53" t="s">
        <v>449</v>
      </c>
      <c r="B587" s="53" t="s">
        <v>108</v>
      </c>
      <c r="C587" s="53"/>
      <c r="D587" s="54" t="s">
        <v>109</v>
      </c>
      <c r="E587" s="55">
        <v>2815</v>
      </c>
      <c r="F587" s="55">
        <v>0</v>
      </c>
      <c r="G587" s="55">
        <v>2815</v>
      </c>
    </row>
    <row r="588" spans="1:7" s="110" customFormat="1" ht="33.75">
      <c r="A588" s="56" t="s">
        <v>449</v>
      </c>
      <c r="B588" s="56" t="s">
        <v>451</v>
      </c>
      <c r="C588" s="56"/>
      <c r="D588" s="57" t="s">
        <v>452</v>
      </c>
      <c r="E588" s="58">
        <v>2815</v>
      </c>
      <c r="F588" s="58">
        <v>0</v>
      </c>
      <c r="G588" s="58">
        <v>2815</v>
      </c>
    </row>
    <row r="589" spans="1:7" s="110" customFormat="1" ht="11.25">
      <c r="A589" s="59" t="s">
        <v>449</v>
      </c>
      <c r="B589" s="59" t="s">
        <v>451</v>
      </c>
      <c r="C589" s="59" t="s">
        <v>419</v>
      </c>
      <c r="D589" s="60" t="s">
        <v>453</v>
      </c>
      <c r="E589" s="61">
        <v>2815</v>
      </c>
      <c r="F589" s="64">
        <v>0</v>
      </c>
      <c r="G589" s="61">
        <v>2815</v>
      </c>
    </row>
    <row r="590" spans="1:7" s="144" customFormat="1" ht="11.25">
      <c r="A590" s="59" t="s">
        <v>449</v>
      </c>
      <c r="B590" s="59" t="s">
        <v>451</v>
      </c>
      <c r="C590" s="59" t="s">
        <v>454</v>
      </c>
      <c r="D590" s="60" t="s">
        <v>455</v>
      </c>
      <c r="E590" s="61">
        <v>2815</v>
      </c>
      <c r="F590" s="64">
        <v>0</v>
      </c>
      <c r="G590" s="61">
        <v>2815</v>
      </c>
    </row>
    <row r="591" spans="1:7" s="110" customFormat="1" ht="10.5">
      <c r="A591" s="50" t="s">
        <v>456</v>
      </c>
      <c r="B591" s="50"/>
      <c r="C591" s="50"/>
      <c r="D591" s="145" t="s">
        <v>457</v>
      </c>
      <c r="E591" s="52">
        <v>105546.1</v>
      </c>
      <c r="F591" s="52">
        <v>343.5</v>
      </c>
      <c r="G591" s="52">
        <v>105889.6</v>
      </c>
    </row>
    <row r="592" spans="1:7" s="110" customFormat="1" ht="22.5">
      <c r="A592" s="53" t="s">
        <v>456</v>
      </c>
      <c r="B592" s="53" t="s">
        <v>124</v>
      </c>
      <c r="C592" s="53"/>
      <c r="D592" s="54" t="s">
        <v>125</v>
      </c>
      <c r="E592" s="55">
        <v>9171.7</v>
      </c>
      <c r="F592" s="55">
        <v>343.5</v>
      </c>
      <c r="G592" s="55">
        <v>9515.2</v>
      </c>
    </row>
    <row r="593" spans="1:7" s="110" customFormat="1" ht="11.25">
      <c r="A593" s="80" t="s">
        <v>456</v>
      </c>
      <c r="B593" s="80" t="s">
        <v>361</v>
      </c>
      <c r="C593" s="80"/>
      <c r="D593" s="81" t="s">
        <v>362</v>
      </c>
      <c r="E593" s="82">
        <v>3540.6</v>
      </c>
      <c r="F593" s="82">
        <v>0</v>
      </c>
      <c r="G593" s="82">
        <v>3540.6</v>
      </c>
    </row>
    <row r="594" spans="1:7" s="110" customFormat="1" ht="11.25">
      <c r="A594" s="56" t="s">
        <v>456</v>
      </c>
      <c r="B594" s="56" t="s">
        <v>458</v>
      </c>
      <c r="C594" s="56"/>
      <c r="D594" s="57" t="s">
        <v>459</v>
      </c>
      <c r="E594" s="58">
        <v>3540.6</v>
      </c>
      <c r="F594" s="58">
        <v>0</v>
      </c>
      <c r="G594" s="58">
        <v>3540.6</v>
      </c>
    </row>
    <row r="595" spans="1:7" s="110" customFormat="1" ht="11.25">
      <c r="A595" s="59" t="s">
        <v>456</v>
      </c>
      <c r="B595" s="59" t="s">
        <v>458</v>
      </c>
      <c r="C595" s="59" t="s">
        <v>77</v>
      </c>
      <c r="D595" s="60" t="s">
        <v>78</v>
      </c>
      <c r="E595" s="61">
        <v>4.7</v>
      </c>
      <c r="F595" s="61">
        <v>0</v>
      </c>
      <c r="G595" s="61">
        <v>4.7</v>
      </c>
    </row>
    <row r="596" spans="1:7" s="110" customFormat="1" ht="22.5">
      <c r="A596" s="59" t="s">
        <v>456</v>
      </c>
      <c r="B596" s="59" t="s">
        <v>458</v>
      </c>
      <c r="C596" s="59" t="s">
        <v>79</v>
      </c>
      <c r="D596" s="60" t="s">
        <v>369</v>
      </c>
      <c r="E596" s="61">
        <v>4.7</v>
      </c>
      <c r="F596" s="61">
        <v>0</v>
      </c>
      <c r="G596" s="61">
        <v>4.7</v>
      </c>
    </row>
    <row r="597" spans="1:7" s="110" customFormat="1" ht="11.25">
      <c r="A597" s="59" t="s">
        <v>456</v>
      </c>
      <c r="B597" s="59" t="s">
        <v>458</v>
      </c>
      <c r="C597" s="59" t="s">
        <v>419</v>
      </c>
      <c r="D597" s="60" t="s">
        <v>460</v>
      </c>
      <c r="E597" s="61">
        <v>258.6</v>
      </c>
      <c r="F597" s="61">
        <v>0</v>
      </c>
      <c r="G597" s="61">
        <v>258.6</v>
      </c>
    </row>
    <row r="598" spans="1:7" s="110" customFormat="1" ht="11.25">
      <c r="A598" s="59" t="s">
        <v>456</v>
      </c>
      <c r="B598" s="59" t="s">
        <v>458</v>
      </c>
      <c r="C598" s="59" t="s">
        <v>454</v>
      </c>
      <c r="D598" s="60" t="s">
        <v>455</v>
      </c>
      <c r="E598" s="61">
        <v>258.6</v>
      </c>
      <c r="F598" s="61">
        <v>0</v>
      </c>
      <c r="G598" s="61">
        <v>258.6</v>
      </c>
    </row>
    <row r="599" spans="1:7" s="110" customFormat="1" ht="22.5">
      <c r="A599" s="59" t="s">
        <v>456</v>
      </c>
      <c r="B599" s="59" t="s">
        <v>458</v>
      </c>
      <c r="C599" s="59" t="s">
        <v>130</v>
      </c>
      <c r="D599" s="60" t="s">
        <v>131</v>
      </c>
      <c r="E599" s="61">
        <v>3277.3</v>
      </c>
      <c r="F599" s="61">
        <v>0</v>
      </c>
      <c r="G599" s="61">
        <v>3277.3</v>
      </c>
    </row>
    <row r="600" spans="1:7" s="110" customFormat="1" ht="11.25">
      <c r="A600" s="59" t="s">
        <v>456</v>
      </c>
      <c r="B600" s="59" t="s">
        <v>458</v>
      </c>
      <c r="C600" s="59" t="s">
        <v>132</v>
      </c>
      <c r="D600" s="60" t="s">
        <v>136</v>
      </c>
      <c r="E600" s="61">
        <v>3277.3</v>
      </c>
      <c r="F600" s="61">
        <v>0</v>
      </c>
      <c r="G600" s="61">
        <v>3277.3</v>
      </c>
    </row>
    <row r="601" spans="1:7" s="110" customFormat="1" ht="11.25">
      <c r="A601" s="56" t="s">
        <v>456</v>
      </c>
      <c r="B601" s="56" t="s">
        <v>126</v>
      </c>
      <c r="C601" s="56"/>
      <c r="D601" s="57" t="s">
        <v>410</v>
      </c>
      <c r="E601" s="58">
        <v>247.8</v>
      </c>
      <c r="F601" s="58">
        <v>0</v>
      </c>
      <c r="G601" s="58">
        <v>247.8</v>
      </c>
    </row>
    <row r="602" spans="1:7" s="110" customFormat="1" ht="51" customHeight="1">
      <c r="A602" s="56" t="s">
        <v>456</v>
      </c>
      <c r="B602" s="56" t="s">
        <v>461</v>
      </c>
      <c r="C602" s="56"/>
      <c r="D602" s="142" t="s">
        <v>462</v>
      </c>
      <c r="E602" s="58">
        <v>18.3</v>
      </c>
      <c r="F602" s="58">
        <v>0</v>
      </c>
      <c r="G602" s="58">
        <v>18.3</v>
      </c>
    </row>
    <row r="603" spans="1:7" s="110" customFormat="1" ht="22.5">
      <c r="A603" s="59" t="s">
        <v>456</v>
      </c>
      <c r="B603" s="59" t="s">
        <v>461</v>
      </c>
      <c r="C603" s="59" t="s">
        <v>130</v>
      </c>
      <c r="D603" s="60" t="s">
        <v>131</v>
      </c>
      <c r="E603" s="61">
        <v>18.3</v>
      </c>
      <c r="F603" s="61">
        <v>0</v>
      </c>
      <c r="G603" s="61">
        <v>18.3</v>
      </c>
    </row>
    <row r="604" spans="1:7" s="110" customFormat="1" ht="11.25">
      <c r="A604" s="59" t="s">
        <v>456</v>
      </c>
      <c r="B604" s="59" t="s">
        <v>461</v>
      </c>
      <c r="C604" s="59" t="s">
        <v>132</v>
      </c>
      <c r="D604" s="60" t="s">
        <v>136</v>
      </c>
      <c r="E604" s="61">
        <v>18.3</v>
      </c>
      <c r="F604" s="61">
        <v>0</v>
      </c>
      <c r="G604" s="61">
        <v>18.3</v>
      </c>
    </row>
    <row r="605" spans="1:7" s="110" customFormat="1" ht="11.25">
      <c r="A605" s="56" t="s">
        <v>456</v>
      </c>
      <c r="B605" s="56" t="s">
        <v>463</v>
      </c>
      <c r="C605" s="56"/>
      <c r="D605" s="57" t="s">
        <v>459</v>
      </c>
      <c r="E605" s="58">
        <v>229.5</v>
      </c>
      <c r="F605" s="58">
        <v>0</v>
      </c>
      <c r="G605" s="58">
        <v>229.5</v>
      </c>
    </row>
    <row r="606" spans="1:7" s="100" customFormat="1" ht="22.5">
      <c r="A606" s="59" t="s">
        <v>456</v>
      </c>
      <c r="B606" s="59" t="s">
        <v>463</v>
      </c>
      <c r="C606" s="59" t="s">
        <v>130</v>
      </c>
      <c r="D606" s="60" t="s">
        <v>131</v>
      </c>
      <c r="E606" s="61">
        <v>229.5</v>
      </c>
      <c r="F606" s="61">
        <v>0</v>
      </c>
      <c r="G606" s="61">
        <v>229.5</v>
      </c>
    </row>
    <row r="607" spans="1:7" s="100" customFormat="1" ht="11.25">
      <c r="A607" s="59" t="s">
        <v>456</v>
      </c>
      <c r="B607" s="59" t="s">
        <v>463</v>
      </c>
      <c r="C607" s="59" t="s">
        <v>132</v>
      </c>
      <c r="D607" s="60" t="s">
        <v>136</v>
      </c>
      <c r="E607" s="61">
        <v>229.5</v>
      </c>
      <c r="F607" s="61">
        <v>0</v>
      </c>
      <c r="G607" s="61">
        <v>229.5</v>
      </c>
    </row>
    <row r="608" spans="1:7" s="100" customFormat="1" ht="11.25">
      <c r="A608" s="56" t="s">
        <v>456</v>
      </c>
      <c r="B608" s="56" t="s">
        <v>423</v>
      </c>
      <c r="C608" s="56"/>
      <c r="D608" s="57" t="s">
        <v>424</v>
      </c>
      <c r="E608" s="58">
        <v>2742.8</v>
      </c>
      <c r="F608" s="58">
        <v>343.5</v>
      </c>
      <c r="G608" s="58">
        <v>3086.3</v>
      </c>
    </row>
    <row r="609" spans="1:7" s="100" customFormat="1" ht="12.75" customHeight="1">
      <c r="A609" s="56" t="s">
        <v>456</v>
      </c>
      <c r="B609" s="56" t="s">
        <v>464</v>
      </c>
      <c r="C609" s="56"/>
      <c r="D609" s="57" t="s">
        <v>465</v>
      </c>
      <c r="E609" s="58">
        <v>248.4</v>
      </c>
      <c r="F609" s="58">
        <v>0</v>
      </c>
      <c r="G609" s="58">
        <v>248.4</v>
      </c>
    </row>
    <row r="610" spans="1:7" s="100" customFormat="1" ht="11.25">
      <c r="A610" s="59" t="s">
        <v>456</v>
      </c>
      <c r="B610" s="59" t="s">
        <v>464</v>
      </c>
      <c r="C610" s="59" t="s">
        <v>419</v>
      </c>
      <c r="D610" s="60" t="s">
        <v>420</v>
      </c>
      <c r="E610" s="61">
        <v>248.4</v>
      </c>
      <c r="F610" s="61">
        <v>0</v>
      </c>
      <c r="G610" s="61">
        <v>248.4</v>
      </c>
    </row>
    <row r="611" spans="1:7" s="100" customFormat="1" ht="11.25">
      <c r="A611" s="59" t="s">
        <v>456</v>
      </c>
      <c r="B611" s="59" t="s">
        <v>464</v>
      </c>
      <c r="C611" s="59" t="s">
        <v>454</v>
      </c>
      <c r="D611" s="60" t="s">
        <v>466</v>
      </c>
      <c r="E611" s="61">
        <v>248.4</v>
      </c>
      <c r="F611" s="61"/>
      <c r="G611" s="61">
        <v>248.4</v>
      </c>
    </row>
    <row r="612" spans="1:7" s="100" customFormat="1" ht="11.25">
      <c r="A612" s="56" t="s">
        <v>456</v>
      </c>
      <c r="B612" s="56" t="s">
        <v>467</v>
      </c>
      <c r="C612" s="56"/>
      <c r="D612" s="57" t="s">
        <v>468</v>
      </c>
      <c r="E612" s="58">
        <v>626</v>
      </c>
      <c r="F612" s="58">
        <v>0</v>
      </c>
      <c r="G612" s="58">
        <v>626</v>
      </c>
    </row>
    <row r="613" spans="1:7" s="100" customFormat="1" ht="11.25">
      <c r="A613" s="59" t="s">
        <v>456</v>
      </c>
      <c r="B613" s="59" t="s">
        <v>467</v>
      </c>
      <c r="C613" s="59" t="s">
        <v>419</v>
      </c>
      <c r="D613" s="60" t="s">
        <v>420</v>
      </c>
      <c r="E613" s="61">
        <v>626</v>
      </c>
      <c r="F613" s="61">
        <v>0</v>
      </c>
      <c r="G613" s="61">
        <v>626</v>
      </c>
    </row>
    <row r="614" spans="1:7" s="100" customFormat="1" ht="11.25">
      <c r="A614" s="59" t="s">
        <v>456</v>
      </c>
      <c r="B614" s="59" t="s">
        <v>467</v>
      </c>
      <c r="C614" s="59" t="s">
        <v>454</v>
      </c>
      <c r="D614" s="60" t="s">
        <v>466</v>
      </c>
      <c r="E614" s="61">
        <v>626</v>
      </c>
      <c r="F614" s="61"/>
      <c r="G614" s="61">
        <v>626</v>
      </c>
    </row>
    <row r="615" spans="1:7" s="100" customFormat="1" ht="11.25">
      <c r="A615" s="56" t="s">
        <v>456</v>
      </c>
      <c r="B615" s="56" t="s">
        <v>469</v>
      </c>
      <c r="C615" s="56"/>
      <c r="D615" s="57" t="s">
        <v>470</v>
      </c>
      <c r="E615" s="58">
        <v>1868.4</v>
      </c>
      <c r="F615" s="58">
        <v>343.5</v>
      </c>
      <c r="G615" s="58">
        <v>2211.9</v>
      </c>
    </row>
    <row r="616" spans="1:7" s="100" customFormat="1" ht="11.25">
      <c r="A616" s="59" t="s">
        <v>456</v>
      </c>
      <c r="B616" s="59" t="s">
        <v>469</v>
      </c>
      <c r="C616" s="59" t="s">
        <v>419</v>
      </c>
      <c r="D616" s="60" t="s">
        <v>420</v>
      </c>
      <c r="E616" s="61">
        <v>1868.4</v>
      </c>
      <c r="F616" s="61">
        <v>343.5</v>
      </c>
      <c r="G616" s="61">
        <v>2211.9</v>
      </c>
    </row>
    <row r="617" spans="1:7" s="100" customFormat="1" ht="11.25">
      <c r="A617" s="59" t="s">
        <v>456</v>
      </c>
      <c r="B617" s="59" t="s">
        <v>469</v>
      </c>
      <c r="C617" s="59" t="s">
        <v>454</v>
      </c>
      <c r="D617" s="60" t="s">
        <v>466</v>
      </c>
      <c r="E617" s="61">
        <v>1868.4</v>
      </c>
      <c r="F617" s="61">
        <v>343.5</v>
      </c>
      <c r="G617" s="61">
        <v>2211.9</v>
      </c>
    </row>
    <row r="618" spans="1:7" s="110" customFormat="1" ht="22.5">
      <c r="A618" s="80" t="s">
        <v>456</v>
      </c>
      <c r="B618" s="80" t="s">
        <v>137</v>
      </c>
      <c r="C618" s="80"/>
      <c r="D618" s="81" t="s">
        <v>138</v>
      </c>
      <c r="E618" s="82">
        <v>2640.5</v>
      </c>
      <c r="F618" s="82">
        <v>0</v>
      </c>
      <c r="G618" s="82">
        <v>2640.5</v>
      </c>
    </row>
    <row r="619" spans="1:7" s="110" customFormat="1" ht="11.25">
      <c r="A619" s="56" t="s">
        <v>456</v>
      </c>
      <c r="B619" s="56" t="s">
        <v>471</v>
      </c>
      <c r="C619" s="56"/>
      <c r="D619" s="57" t="s">
        <v>472</v>
      </c>
      <c r="E619" s="58">
        <v>2640.5</v>
      </c>
      <c r="F619" s="58">
        <v>0</v>
      </c>
      <c r="G619" s="58">
        <v>2640.5</v>
      </c>
    </row>
    <row r="620" spans="1:7" s="110" customFormat="1" ht="11.25">
      <c r="A620" s="59" t="s">
        <v>456</v>
      </c>
      <c r="B620" s="59" t="s">
        <v>471</v>
      </c>
      <c r="C620" s="59" t="s">
        <v>419</v>
      </c>
      <c r="D620" s="90" t="s">
        <v>420</v>
      </c>
      <c r="E620" s="61">
        <v>2640.5</v>
      </c>
      <c r="F620" s="61">
        <v>0</v>
      </c>
      <c r="G620" s="61">
        <v>2640.5</v>
      </c>
    </row>
    <row r="621" spans="1:7" s="110" customFormat="1" ht="11.25">
      <c r="A621" s="59" t="s">
        <v>456</v>
      </c>
      <c r="B621" s="59" t="s">
        <v>471</v>
      </c>
      <c r="C621" s="59" t="s">
        <v>454</v>
      </c>
      <c r="D621" s="90" t="s">
        <v>455</v>
      </c>
      <c r="E621" s="61">
        <v>2640.5</v>
      </c>
      <c r="F621" s="61">
        <v>0</v>
      </c>
      <c r="G621" s="61">
        <v>2640.5</v>
      </c>
    </row>
    <row r="622" spans="1:7" ht="22.5">
      <c r="A622" s="53" t="s">
        <v>456</v>
      </c>
      <c r="B622" s="53" t="s">
        <v>297</v>
      </c>
      <c r="C622" s="53"/>
      <c r="D622" s="54" t="s">
        <v>298</v>
      </c>
      <c r="E622" s="55">
        <v>95526</v>
      </c>
      <c r="F622" s="55">
        <v>0</v>
      </c>
      <c r="G622" s="55">
        <v>95526</v>
      </c>
    </row>
    <row r="623" spans="1:7" s="110" customFormat="1" ht="11.25">
      <c r="A623" s="56" t="s">
        <v>456</v>
      </c>
      <c r="B623" s="56" t="s">
        <v>473</v>
      </c>
      <c r="C623" s="56"/>
      <c r="D623" s="57" t="s">
        <v>474</v>
      </c>
      <c r="E623" s="58">
        <v>95526</v>
      </c>
      <c r="F623" s="58">
        <v>0</v>
      </c>
      <c r="G623" s="58">
        <v>95526</v>
      </c>
    </row>
    <row r="624" spans="1:7" s="110" customFormat="1" ht="11.25">
      <c r="A624" s="59" t="s">
        <v>456</v>
      </c>
      <c r="B624" s="59" t="s">
        <v>473</v>
      </c>
      <c r="C624" s="59" t="s">
        <v>419</v>
      </c>
      <c r="D624" s="60" t="s">
        <v>420</v>
      </c>
      <c r="E624" s="61">
        <v>95526</v>
      </c>
      <c r="F624" s="61">
        <v>0</v>
      </c>
      <c r="G624" s="61">
        <v>95526</v>
      </c>
    </row>
    <row r="625" spans="1:7" s="144" customFormat="1" ht="11.25">
      <c r="A625" s="59" t="s">
        <v>456</v>
      </c>
      <c r="B625" s="59" t="s">
        <v>473</v>
      </c>
      <c r="C625" s="59" t="s">
        <v>421</v>
      </c>
      <c r="D625" s="60" t="s">
        <v>422</v>
      </c>
      <c r="E625" s="61">
        <v>95526</v>
      </c>
      <c r="F625" s="61"/>
      <c r="G625" s="61">
        <v>95526</v>
      </c>
    </row>
    <row r="626" spans="1:7" s="146" customFormat="1" ht="22.5">
      <c r="A626" s="53" t="s">
        <v>456</v>
      </c>
      <c r="B626" s="53" t="s">
        <v>236</v>
      </c>
      <c r="C626" s="53"/>
      <c r="D626" s="54" t="s">
        <v>237</v>
      </c>
      <c r="E626" s="55">
        <v>848.4</v>
      </c>
      <c r="F626" s="55">
        <v>0</v>
      </c>
      <c r="G626" s="55">
        <v>848.4</v>
      </c>
    </row>
    <row r="627" spans="1:7" s="146" customFormat="1" ht="11.25">
      <c r="A627" s="56" t="s">
        <v>456</v>
      </c>
      <c r="B627" s="56" t="s">
        <v>238</v>
      </c>
      <c r="C627" s="56"/>
      <c r="D627" s="57" t="s">
        <v>239</v>
      </c>
      <c r="E627" s="58">
        <v>848.4</v>
      </c>
      <c r="F627" s="58">
        <v>0</v>
      </c>
      <c r="G627" s="58">
        <v>848.4</v>
      </c>
    </row>
    <row r="628" spans="1:7" s="146" customFormat="1" ht="33.75">
      <c r="A628" s="59" t="s">
        <v>456</v>
      </c>
      <c r="B628" s="59" t="s">
        <v>475</v>
      </c>
      <c r="C628" s="59"/>
      <c r="D628" s="60" t="s">
        <v>476</v>
      </c>
      <c r="E628" s="61">
        <v>848.4</v>
      </c>
      <c r="F628" s="61">
        <v>0</v>
      </c>
      <c r="G628" s="61">
        <v>848.4</v>
      </c>
    </row>
    <row r="629" spans="1:7" s="100" customFormat="1" ht="11.25">
      <c r="A629" s="59" t="s">
        <v>456</v>
      </c>
      <c r="B629" s="59" t="s">
        <v>475</v>
      </c>
      <c r="C629" s="59" t="s">
        <v>419</v>
      </c>
      <c r="D629" s="60" t="s">
        <v>420</v>
      </c>
      <c r="E629" s="61">
        <v>848.4</v>
      </c>
      <c r="F629" s="61">
        <v>0</v>
      </c>
      <c r="G629" s="61">
        <v>848.4</v>
      </c>
    </row>
    <row r="630" spans="1:7" s="100" customFormat="1" ht="11.25">
      <c r="A630" s="59" t="s">
        <v>456</v>
      </c>
      <c r="B630" s="59" t="s">
        <v>475</v>
      </c>
      <c r="C630" s="59" t="s">
        <v>421</v>
      </c>
      <c r="D630" s="60" t="s">
        <v>422</v>
      </c>
      <c r="E630" s="61">
        <v>848.4</v>
      </c>
      <c r="F630" s="61">
        <v>0</v>
      </c>
      <c r="G630" s="61">
        <v>848.4</v>
      </c>
    </row>
    <row r="631" spans="1:7" s="110" customFormat="1" ht="10.5">
      <c r="A631" s="50" t="s">
        <v>477</v>
      </c>
      <c r="B631" s="147"/>
      <c r="C631" s="147"/>
      <c r="D631" s="97" t="s">
        <v>478</v>
      </c>
      <c r="E631" s="52">
        <v>35531.5</v>
      </c>
      <c r="F631" s="52">
        <v>0</v>
      </c>
      <c r="G631" s="52">
        <v>35531.5</v>
      </c>
    </row>
    <row r="632" spans="1:7" s="110" customFormat="1" ht="22.5">
      <c r="A632" s="53" t="s">
        <v>477</v>
      </c>
      <c r="B632" s="148" t="s">
        <v>124</v>
      </c>
      <c r="C632" s="148"/>
      <c r="D632" s="149" t="s">
        <v>125</v>
      </c>
      <c r="E632" s="55">
        <v>35531.5</v>
      </c>
      <c r="F632" s="55">
        <v>0</v>
      </c>
      <c r="G632" s="55">
        <v>35531.5</v>
      </c>
    </row>
    <row r="633" spans="1:7" s="100" customFormat="1" ht="11.25">
      <c r="A633" s="56" t="s">
        <v>477</v>
      </c>
      <c r="B633" s="56" t="s">
        <v>361</v>
      </c>
      <c r="C633" s="150"/>
      <c r="D633" s="151" t="s">
        <v>362</v>
      </c>
      <c r="E633" s="58">
        <v>28372.3</v>
      </c>
      <c r="F633" s="58">
        <v>0</v>
      </c>
      <c r="G633" s="58">
        <v>28372.3</v>
      </c>
    </row>
    <row r="634" spans="1:7" s="110" customFormat="1" ht="22.5">
      <c r="A634" s="56" t="s">
        <v>477</v>
      </c>
      <c r="B634" s="150" t="s">
        <v>479</v>
      </c>
      <c r="C634" s="150"/>
      <c r="D634" s="151" t="s">
        <v>480</v>
      </c>
      <c r="E634" s="58">
        <v>28372.3</v>
      </c>
      <c r="F634" s="58">
        <v>0</v>
      </c>
      <c r="G634" s="58">
        <v>28372.3</v>
      </c>
    </row>
    <row r="635" spans="1:7" s="110" customFormat="1" ht="11.25">
      <c r="A635" s="59" t="s">
        <v>477</v>
      </c>
      <c r="B635" s="152" t="s">
        <v>479</v>
      </c>
      <c r="C635" s="152" t="s">
        <v>77</v>
      </c>
      <c r="D635" s="153" t="s">
        <v>78</v>
      </c>
      <c r="E635" s="61">
        <v>583.6</v>
      </c>
      <c r="F635" s="61">
        <v>0</v>
      </c>
      <c r="G635" s="61">
        <v>583.6</v>
      </c>
    </row>
    <row r="636" spans="1:7" s="110" customFormat="1" ht="22.5">
      <c r="A636" s="59" t="s">
        <v>477</v>
      </c>
      <c r="B636" s="152" t="s">
        <v>479</v>
      </c>
      <c r="C636" s="152" t="s">
        <v>79</v>
      </c>
      <c r="D636" s="153" t="s">
        <v>369</v>
      </c>
      <c r="E636" s="61">
        <v>583.6</v>
      </c>
      <c r="F636" s="61">
        <v>0</v>
      </c>
      <c r="G636" s="61">
        <v>583.6</v>
      </c>
    </row>
    <row r="637" spans="1:7" s="110" customFormat="1" ht="11.25">
      <c r="A637" s="59" t="s">
        <v>477</v>
      </c>
      <c r="B637" s="152" t="s">
        <v>479</v>
      </c>
      <c r="C637" s="152" t="s">
        <v>419</v>
      </c>
      <c r="D637" s="153" t="s">
        <v>460</v>
      </c>
      <c r="E637" s="61">
        <v>27788.7</v>
      </c>
      <c r="F637" s="61">
        <v>0</v>
      </c>
      <c r="G637" s="61">
        <v>27788.7</v>
      </c>
    </row>
    <row r="638" spans="1:7" s="110" customFormat="1" ht="11.25">
      <c r="A638" s="59" t="s">
        <v>477</v>
      </c>
      <c r="B638" s="152" t="s">
        <v>479</v>
      </c>
      <c r="C638" s="152" t="s">
        <v>454</v>
      </c>
      <c r="D638" s="153" t="s">
        <v>455</v>
      </c>
      <c r="E638" s="61">
        <v>27788.7</v>
      </c>
      <c r="F638" s="61">
        <v>0</v>
      </c>
      <c r="G638" s="61">
        <v>27788.7</v>
      </c>
    </row>
    <row r="639" spans="1:7" s="100" customFormat="1" ht="22.5">
      <c r="A639" s="56" t="s">
        <v>477</v>
      </c>
      <c r="B639" s="56" t="s">
        <v>137</v>
      </c>
      <c r="C639" s="56"/>
      <c r="D639" s="57" t="s">
        <v>138</v>
      </c>
      <c r="E639" s="58">
        <v>7159.2</v>
      </c>
      <c r="F639" s="58">
        <v>0</v>
      </c>
      <c r="G639" s="58">
        <v>7159.2</v>
      </c>
    </row>
    <row r="640" spans="1:7" s="100" customFormat="1" ht="30.75" customHeight="1">
      <c r="A640" s="56" t="s">
        <v>477</v>
      </c>
      <c r="B640" s="56" t="s">
        <v>481</v>
      </c>
      <c r="C640" s="56"/>
      <c r="D640" s="57" t="s">
        <v>482</v>
      </c>
      <c r="E640" s="58">
        <v>3053.7</v>
      </c>
      <c r="F640" s="58">
        <v>0</v>
      </c>
      <c r="G640" s="58">
        <v>3053.7</v>
      </c>
    </row>
    <row r="641" spans="1:7" s="100" customFormat="1" ht="11.25">
      <c r="A641" s="59" t="s">
        <v>477</v>
      </c>
      <c r="B641" s="59" t="s">
        <v>481</v>
      </c>
      <c r="C641" s="59" t="s">
        <v>222</v>
      </c>
      <c r="D641" s="60" t="s">
        <v>223</v>
      </c>
      <c r="E641" s="61">
        <v>3053.7</v>
      </c>
      <c r="F641" s="61">
        <v>0</v>
      </c>
      <c r="G641" s="61">
        <v>3053.7</v>
      </c>
    </row>
    <row r="642" spans="1:7" s="100" customFormat="1" ht="11.25">
      <c r="A642" s="59" t="s">
        <v>477</v>
      </c>
      <c r="B642" s="59" t="s">
        <v>481</v>
      </c>
      <c r="C642" s="59" t="s">
        <v>224</v>
      </c>
      <c r="D642" s="60" t="s">
        <v>258</v>
      </c>
      <c r="E642" s="61">
        <v>3053.7</v>
      </c>
      <c r="F642" s="61">
        <v>0</v>
      </c>
      <c r="G642" s="61">
        <v>3053.7</v>
      </c>
    </row>
    <row r="643" spans="1:7" s="100" customFormat="1" ht="33.75">
      <c r="A643" s="56" t="s">
        <v>477</v>
      </c>
      <c r="B643" s="56" t="s">
        <v>483</v>
      </c>
      <c r="C643" s="56"/>
      <c r="D643" s="57" t="s">
        <v>484</v>
      </c>
      <c r="E643" s="58">
        <v>4105.5</v>
      </c>
      <c r="F643" s="58">
        <v>0</v>
      </c>
      <c r="G643" s="58">
        <v>4105.5</v>
      </c>
    </row>
    <row r="644" spans="1:7" s="100" customFormat="1" ht="11.25">
      <c r="A644" s="62" t="s">
        <v>477</v>
      </c>
      <c r="B644" s="62" t="s">
        <v>483</v>
      </c>
      <c r="C644" s="62" t="s">
        <v>222</v>
      </c>
      <c r="D644" s="60" t="s">
        <v>223</v>
      </c>
      <c r="E644" s="61">
        <v>4105.5</v>
      </c>
      <c r="F644" s="61">
        <v>0</v>
      </c>
      <c r="G644" s="61">
        <v>4105.5</v>
      </c>
    </row>
    <row r="645" spans="1:7" s="100" customFormat="1" ht="11.25">
      <c r="A645" s="62" t="s">
        <v>477</v>
      </c>
      <c r="B645" s="62" t="s">
        <v>483</v>
      </c>
      <c r="C645" s="62" t="s">
        <v>224</v>
      </c>
      <c r="D645" s="60" t="s">
        <v>258</v>
      </c>
      <c r="E645" s="61">
        <v>4105.5</v>
      </c>
      <c r="F645" s="61"/>
      <c r="G645" s="61">
        <v>4105.5</v>
      </c>
    </row>
    <row r="646" spans="1:7" s="110" customFormat="1" ht="10.5">
      <c r="A646" s="50" t="s">
        <v>485</v>
      </c>
      <c r="B646" s="50"/>
      <c r="C646" s="50"/>
      <c r="D646" s="97" t="s">
        <v>486</v>
      </c>
      <c r="E646" s="52">
        <v>609.6</v>
      </c>
      <c r="F646" s="52">
        <v>0</v>
      </c>
      <c r="G646" s="52">
        <v>609.6</v>
      </c>
    </row>
    <row r="647" spans="1:7" s="110" customFormat="1" ht="22.5">
      <c r="A647" s="77" t="s">
        <v>485</v>
      </c>
      <c r="B647" s="77" t="s">
        <v>124</v>
      </c>
      <c r="C647" s="77"/>
      <c r="D647" s="78" t="s">
        <v>125</v>
      </c>
      <c r="E647" s="154">
        <v>182.6</v>
      </c>
      <c r="F647" s="154">
        <v>0</v>
      </c>
      <c r="G647" s="154">
        <v>182.6</v>
      </c>
    </row>
    <row r="648" spans="1:7" ht="22.5">
      <c r="A648" s="56" t="s">
        <v>485</v>
      </c>
      <c r="B648" s="56" t="s">
        <v>137</v>
      </c>
      <c r="C648" s="56"/>
      <c r="D648" s="57" t="s">
        <v>138</v>
      </c>
      <c r="E648" s="58">
        <v>182.6</v>
      </c>
      <c r="F648" s="58">
        <v>0</v>
      </c>
      <c r="G648" s="58">
        <v>182.6</v>
      </c>
    </row>
    <row r="649" spans="1:7" s="65" customFormat="1" ht="22.5">
      <c r="A649" s="56" t="s">
        <v>485</v>
      </c>
      <c r="B649" s="56" t="s">
        <v>487</v>
      </c>
      <c r="C649" s="56"/>
      <c r="D649" s="57" t="s">
        <v>488</v>
      </c>
      <c r="E649" s="58">
        <v>182.6</v>
      </c>
      <c r="F649" s="58">
        <v>0</v>
      </c>
      <c r="G649" s="58">
        <v>182.6</v>
      </c>
    </row>
    <row r="650" spans="1:7" s="65" customFormat="1" ht="11.25">
      <c r="A650" s="59" t="s">
        <v>485</v>
      </c>
      <c r="B650" s="59" t="s">
        <v>487</v>
      </c>
      <c r="C650" s="59" t="s">
        <v>419</v>
      </c>
      <c r="D650" s="60" t="s">
        <v>460</v>
      </c>
      <c r="E650" s="61">
        <v>182.6</v>
      </c>
      <c r="F650" s="61">
        <v>0</v>
      </c>
      <c r="G650" s="61">
        <v>182.6</v>
      </c>
    </row>
    <row r="651" spans="1:7" ht="11.25">
      <c r="A651" s="59" t="s">
        <v>485</v>
      </c>
      <c r="B651" s="59" t="s">
        <v>487</v>
      </c>
      <c r="C651" s="59" t="s">
        <v>421</v>
      </c>
      <c r="D651" s="60" t="s">
        <v>422</v>
      </c>
      <c r="E651" s="61">
        <v>182.6</v>
      </c>
      <c r="F651" s="61">
        <v>0</v>
      </c>
      <c r="G651" s="61">
        <v>182.6</v>
      </c>
    </row>
    <row r="652" spans="1:7" ht="22.5">
      <c r="A652" s="53" t="s">
        <v>485</v>
      </c>
      <c r="B652" s="53" t="s">
        <v>165</v>
      </c>
      <c r="C652" s="53"/>
      <c r="D652" s="54" t="s">
        <v>166</v>
      </c>
      <c r="E652" s="55">
        <v>427</v>
      </c>
      <c r="F652" s="55">
        <v>0</v>
      </c>
      <c r="G652" s="55">
        <v>427</v>
      </c>
    </row>
    <row r="653" spans="1:7" ht="11.25">
      <c r="A653" s="56" t="s">
        <v>485</v>
      </c>
      <c r="B653" s="56" t="s">
        <v>173</v>
      </c>
      <c r="C653" s="56"/>
      <c r="D653" s="57" t="s">
        <v>174</v>
      </c>
      <c r="E653" s="58">
        <v>72</v>
      </c>
      <c r="F653" s="58">
        <v>0</v>
      </c>
      <c r="G653" s="58">
        <v>72</v>
      </c>
    </row>
    <row r="654" spans="1:7" ht="11.25">
      <c r="A654" s="59" t="s">
        <v>485</v>
      </c>
      <c r="B654" s="59" t="s">
        <v>173</v>
      </c>
      <c r="C654" s="59" t="s">
        <v>81</v>
      </c>
      <c r="D654" s="60" t="s">
        <v>82</v>
      </c>
      <c r="E654" s="61">
        <v>72</v>
      </c>
      <c r="F654" s="61">
        <v>0</v>
      </c>
      <c r="G654" s="61">
        <v>72</v>
      </c>
    </row>
    <row r="655" spans="1:7" ht="11.25">
      <c r="A655" s="59" t="s">
        <v>485</v>
      </c>
      <c r="B655" s="59" t="s">
        <v>173</v>
      </c>
      <c r="C655" s="59" t="s">
        <v>85</v>
      </c>
      <c r="D655" s="60" t="s">
        <v>86</v>
      </c>
      <c r="E655" s="61">
        <v>72</v>
      </c>
      <c r="F655" s="61">
        <v>0</v>
      </c>
      <c r="G655" s="61">
        <v>72</v>
      </c>
    </row>
    <row r="656" spans="1:7" ht="11.25">
      <c r="A656" s="56" t="s">
        <v>485</v>
      </c>
      <c r="B656" s="56" t="s">
        <v>489</v>
      </c>
      <c r="C656" s="56"/>
      <c r="D656" s="57" t="s">
        <v>490</v>
      </c>
      <c r="E656" s="58">
        <v>325</v>
      </c>
      <c r="F656" s="58">
        <v>0</v>
      </c>
      <c r="G656" s="58">
        <v>325</v>
      </c>
    </row>
    <row r="657" spans="1:7" ht="11.25">
      <c r="A657" s="59" t="s">
        <v>485</v>
      </c>
      <c r="B657" s="59" t="s">
        <v>489</v>
      </c>
      <c r="C657" s="59" t="s">
        <v>419</v>
      </c>
      <c r="D657" s="60" t="s">
        <v>460</v>
      </c>
      <c r="E657" s="61">
        <v>325</v>
      </c>
      <c r="F657" s="61">
        <v>0</v>
      </c>
      <c r="G657" s="61">
        <v>325</v>
      </c>
    </row>
    <row r="658" spans="1:7" ht="11.25">
      <c r="A658" s="59" t="s">
        <v>485</v>
      </c>
      <c r="B658" s="59" t="s">
        <v>489</v>
      </c>
      <c r="C658" s="59" t="s">
        <v>491</v>
      </c>
      <c r="D658" s="60" t="s">
        <v>492</v>
      </c>
      <c r="E658" s="61">
        <v>325</v>
      </c>
      <c r="F658" s="61">
        <v>0</v>
      </c>
      <c r="G658" s="61">
        <v>325</v>
      </c>
    </row>
    <row r="659" spans="1:7" ht="11.25">
      <c r="A659" s="56" t="s">
        <v>485</v>
      </c>
      <c r="B659" s="56" t="s">
        <v>493</v>
      </c>
      <c r="C659" s="56"/>
      <c r="D659" s="57" t="s">
        <v>494</v>
      </c>
      <c r="E659" s="58">
        <v>30</v>
      </c>
      <c r="F659" s="58">
        <v>0</v>
      </c>
      <c r="G659" s="58">
        <v>30</v>
      </c>
    </row>
    <row r="660" spans="1:7" ht="11.25">
      <c r="A660" s="59" t="s">
        <v>485</v>
      </c>
      <c r="B660" s="59" t="s">
        <v>493</v>
      </c>
      <c r="C660" s="59" t="s">
        <v>419</v>
      </c>
      <c r="D660" s="60" t="s">
        <v>460</v>
      </c>
      <c r="E660" s="61">
        <v>30</v>
      </c>
      <c r="F660" s="61">
        <v>0</v>
      </c>
      <c r="G660" s="61">
        <v>30</v>
      </c>
    </row>
    <row r="661" spans="1:7" ht="11.25">
      <c r="A661" s="59" t="s">
        <v>485</v>
      </c>
      <c r="B661" s="59" t="s">
        <v>493</v>
      </c>
      <c r="C661" s="59" t="s">
        <v>491</v>
      </c>
      <c r="D661" s="60" t="s">
        <v>492</v>
      </c>
      <c r="E661" s="61">
        <v>30</v>
      </c>
      <c r="F661" s="61">
        <v>0</v>
      </c>
      <c r="G661" s="61">
        <v>30</v>
      </c>
    </row>
    <row r="662" spans="1:7" s="110" customFormat="1" ht="10.5">
      <c r="A662" s="47" t="s">
        <v>495</v>
      </c>
      <c r="B662" s="47"/>
      <c r="C662" s="47"/>
      <c r="D662" s="109" t="s">
        <v>496</v>
      </c>
      <c r="E662" s="49">
        <v>7726.2</v>
      </c>
      <c r="F662" s="49">
        <v>0</v>
      </c>
      <c r="G662" s="49">
        <v>7726.2</v>
      </c>
    </row>
    <row r="663" spans="1:7" s="110" customFormat="1" ht="10.5">
      <c r="A663" s="50" t="s">
        <v>497</v>
      </c>
      <c r="B663" s="50"/>
      <c r="C663" s="50"/>
      <c r="D663" s="97" t="s">
        <v>498</v>
      </c>
      <c r="E663" s="52">
        <v>7726.2</v>
      </c>
      <c r="F663" s="52">
        <v>0</v>
      </c>
      <c r="G663" s="52">
        <v>7726.2</v>
      </c>
    </row>
    <row r="664" spans="1:7" s="110" customFormat="1" ht="22.5">
      <c r="A664" s="53" t="s">
        <v>497</v>
      </c>
      <c r="B664" s="53" t="s">
        <v>124</v>
      </c>
      <c r="C664" s="53"/>
      <c r="D664" s="54" t="s">
        <v>125</v>
      </c>
      <c r="E664" s="55">
        <v>6921.2</v>
      </c>
      <c r="F664" s="55">
        <v>0</v>
      </c>
      <c r="G664" s="55">
        <v>6921.2</v>
      </c>
    </row>
    <row r="665" spans="1:7" s="110" customFormat="1" ht="11.25">
      <c r="A665" s="80" t="s">
        <v>497</v>
      </c>
      <c r="B665" s="80" t="s">
        <v>402</v>
      </c>
      <c r="C665" s="80"/>
      <c r="D665" s="81" t="s">
        <v>403</v>
      </c>
      <c r="E665" s="82">
        <v>6921.2</v>
      </c>
      <c r="F665" s="82">
        <v>0</v>
      </c>
      <c r="G665" s="82">
        <v>6921.2</v>
      </c>
    </row>
    <row r="666" spans="1:7" s="110" customFormat="1" ht="10.5">
      <c r="A666" s="80" t="s">
        <v>497</v>
      </c>
      <c r="B666" s="80" t="s">
        <v>407</v>
      </c>
      <c r="C666" s="80"/>
      <c r="D666" s="155" t="s">
        <v>135</v>
      </c>
      <c r="E666" s="82">
        <v>4442</v>
      </c>
      <c r="F666" s="82">
        <v>0</v>
      </c>
      <c r="G666" s="82">
        <v>4442</v>
      </c>
    </row>
    <row r="667" spans="1:7" s="110" customFormat="1" ht="10.5">
      <c r="A667" s="83" t="s">
        <v>497</v>
      </c>
      <c r="B667" s="83" t="s">
        <v>407</v>
      </c>
      <c r="C667" s="83" t="s">
        <v>130</v>
      </c>
      <c r="D667" s="156" t="s">
        <v>131</v>
      </c>
      <c r="E667" s="61">
        <v>1942</v>
      </c>
      <c r="F667" s="85">
        <v>0</v>
      </c>
      <c r="G667" s="61">
        <v>1942</v>
      </c>
    </row>
    <row r="668" spans="1:7" s="110" customFormat="1" ht="10.5">
      <c r="A668" s="83" t="s">
        <v>497</v>
      </c>
      <c r="B668" s="83" t="s">
        <v>407</v>
      </c>
      <c r="C668" s="83" t="s">
        <v>132</v>
      </c>
      <c r="D668" s="156" t="s">
        <v>136</v>
      </c>
      <c r="E668" s="61">
        <v>1942</v>
      </c>
      <c r="F668" s="85"/>
      <c r="G668" s="61">
        <v>1942</v>
      </c>
    </row>
    <row r="669" spans="1:7" s="110" customFormat="1" ht="10.5">
      <c r="A669" s="83" t="s">
        <v>497</v>
      </c>
      <c r="B669" s="83" t="s">
        <v>407</v>
      </c>
      <c r="C669" s="83" t="s">
        <v>77</v>
      </c>
      <c r="D669" s="156" t="s">
        <v>78</v>
      </c>
      <c r="E669" s="61">
        <v>2500</v>
      </c>
      <c r="F669" s="85">
        <v>0</v>
      </c>
      <c r="G669" s="61">
        <v>2500</v>
      </c>
    </row>
    <row r="670" spans="1:7" s="110" customFormat="1" ht="10.5">
      <c r="A670" s="83" t="s">
        <v>497</v>
      </c>
      <c r="B670" s="83" t="s">
        <v>407</v>
      </c>
      <c r="C670" s="83" t="s">
        <v>79</v>
      </c>
      <c r="D670" s="156" t="s">
        <v>369</v>
      </c>
      <c r="E670" s="61">
        <v>2500</v>
      </c>
      <c r="F670" s="85">
        <v>0</v>
      </c>
      <c r="G670" s="61">
        <v>2500</v>
      </c>
    </row>
    <row r="671" spans="1:7" s="157" customFormat="1" ht="11.25">
      <c r="A671" s="56" t="s">
        <v>497</v>
      </c>
      <c r="B671" s="56" t="s">
        <v>408</v>
      </c>
      <c r="C671" s="56"/>
      <c r="D671" s="57" t="s">
        <v>409</v>
      </c>
      <c r="E671" s="58">
        <v>2233</v>
      </c>
      <c r="F671" s="58">
        <v>0</v>
      </c>
      <c r="G671" s="58">
        <v>2233</v>
      </c>
    </row>
    <row r="672" spans="1:7" s="157" customFormat="1" ht="27.75" customHeight="1">
      <c r="A672" s="70" t="s">
        <v>497</v>
      </c>
      <c r="B672" s="70" t="s">
        <v>408</v>
      </c>
      <c r="C672" s="70" t="s">
        <v>130</v>
      </c>
      <c r="D672" s="91" t="s">
        <v>131</v>
      </c>
      <c r="E672" s="61">
        <v>2233</v>
      </c>
      <c r="F672" s="72">
        <v>0</v>
      </c>
      <c r="G672" s="61">
        <v>2233</v>
      </c>
    </row>
    <row r="673" spans="1:7" s="157" customFormat="1" ht="11.25">
      <c r="A673" s="70" t="s">
        <v>497</v>
      </c>
      <c r="B673" s="70" t="s">
        <v>408</v>
      </c>
      <c r="C673" s="70" t="s">
        <v>132</v>
      </c>
      <c r="D673" s="91" t="s">
        <v>136</v>
      </c>
      <c r="E673" s="61">
        <v>1548</v>
      </c>
      <c r="F673" s="72"/>
      <c r="G673" s="61">
        <v>1548</v>
      </c>
    </row>
    <row r="674" spans="1:7" s="157" customFormat="1" ht="22.5">
      <c r="A674" s="158" t="s">
        <v>497</v>
      </c>
      <c r="B674" s="158" t="s">
        <v>408</v>
      </c>
      <c r="C674" s="158" t="s">
        <v>169</v>
      </c>
      <c r="D674" s="159" t="s">
        <v>170</v>
      </c>
      <c r="E674" s="61">
        <v>685</v>
      </c>
      <c r="F674" s="160">
        <v>0</v>
      </c>
      <c r="G674" s="61">
        <v>685</v>
      </c>
    </row>
    <row r="675" spans="1:7" s="157" customFormat="1" ht="22.5">
      <c r="A675" s="161" t="s">
        <v>497</v>
      </c>
      <c r="B675" s="161" t="s">
        <v>499</v>
      </c>
      <c r="C675" s="161"/>
      <c r="D675" s="162" t="s">
        <v>500</v>
      </c>
      <c r="E675" s="163">
        <v>246.2</v>
      </c>
      <c r="F675" s="163">
        <v>0</v>
      </c>
      <c r="G675" s="163">
        <v>246.2</v>
      </c>
    </row>
    <row r="676" spans="1:7" s="157" customFormat="1" ht="11.25">
      <c r="A676" s="158" t="s">
        <v>497</v>
      </c>
      <c r="B676" s="158" t="s">
        <v>499</v>
      </c>
      <c r="C676" s="59" t="s">
        <v>222</v>
      </c>
      <c r="D676" s="90" t="s">
        <v>376</v>
      </c>
      <c r="E676" s="61">
        <v>246.2</v>
      </c>
      <c r="F676" s="160">
        <v>0</v>
      </c>
      <c r="G676" s="61">
        <v>246.2</v>
      </c>
    </row>
    <row r="677" spans="1:7" s="157" customFormat="1" ht="45">
      <c r="A677" s="158" t="s">
        <v>497</v>
      </c>
      <c r="B677" s="158" t="s">
        <v>499</v>
      </c>
      <c r="C677" s="59" t="s">
        <v>372</v>
      </c>
      <c r="D677" s="90" t="s">
        <v>373</v>
      </c>
      <c r="E677" s="61">
        <v>246.2</v>
      </c>
      <c r="F677" s="160"/>
      <c r="G677" s="61">
        <v>246.2</v>
      </c>
    </row>
    <row r="678" spans="1:7" s="157" customFormat="1" ht="27.75" customHeight="1">
      <c r="A678" s="164" t="s">
        <v>497</v>
      </c>
      <c r="B678" s="164" t="s">
        <v>254</v>
      </c>
      <c r="C678" s="164"/>
      <c r="D678" s="165" t="s">
        <v>255</v>
      </c>
      <c r="E678" s="166">
        <v>805</v>
      </c>
      <c r="F678" s="166">
        <v>0</v>
      </c>
      <c r="G678" s="166">
        <v>805</v>
      </c>
    </row>
    <row r="679" spans="1:7" s="157" customFormat="1" ht="11.25">
      <c r="A679" s="167" t="s">
        <v>497</v>
      </c>
      <c r="B679" s="167" t="s">
        <v>501</v>
      </c>
      <c r="C679" s="167"/>
      <c r="D679" s="168" t="s">
        <v>502</v>
      </c>
      <c r="E679" s="163">
        <v>805</v>
      </c>
      <c r="F679" s="163">
        <v>0</v>
      </c>
      <c r="G679" s="163">
        <v>805</v>
      </c>
    </row>
    <row r="680" spans="1:7" s="157" customFormat="1" ht="27" customHeight="1">
      <c r="A680" s="169" t="s">
        <v>497</v>
      </c>
      <c r="B680" s="169" t="s">
        <v>501</v>
      </c>
      <c r="C680" s="169" t="s">
        <v>222</v>
      </c>
      <c r="D680" s="170" t="s">
        <v>376</v>
      </c>
      <c r="E680" s="61">
        <v>805</v>
      </c>
      <c r="F680" s="160">
        <v>0</v>
      </c>
      <c r="G680" s="61">
        <v>805</v>
      </c>
    </row>
    <row r="681" spans="1:7" s="157" customFormat="1" ht="16.5" customHeight="1">
      <c r="A681" s="169" t="s">
        <v>497</v>
      </c>
      <c r="B681" s="169" t="s">
        <v>501</v>
      </c>
      <c r="C681" s="169" t="s">
        <v>224</v>
      </c>
      <c r="D681" s="170" t="s">
        <v>258</v>
      </c>
      <c r="E681" s="61">
        <v>805</v>
      </c>
      <c r="F681" s="160"/>
      <c r="G681" s="61">
        <v>805</v>
      </c>
    </row>
    <row r="682" spans="1:7" s="174" customFormat="1" ht="11.25">
      <c r="A682" s="171" t="s">
        <v>503</v>
      </c>
      <c r="B682" s="171"/>
      <c r="C682" s="171"/>
      <c r="D682" s="172" t="s">
        <v>504</v>
      </c>
      <c r="E682" s="173">
        <v>7487.1</v>
      </c>
      <c r="F682" s="173">
        <v>0</v>
      </c>
      <c r="G682" s="173">
        <v>7487.1</v>
      </c>
    </row>
    <row r="683" spans="1:7" s="174" customFormat="1" ht="11.25">
      <c r="A683" s="175" t="s">
        <v>505</v>
      </c>
      <c r="B683" s="175"/>
      <c r="C683" s="175"/>
      <c r="D683" s="176" t="s">
        <v>506</v>
      </c>
      <c r="E683" s="177">
        <v>6095.9</v>
      </c>
      <c r="F683" s="177">
        <v>0</v>
      </c>
      <c r="G683" s="177">
        <v>6095.9</v>
      </c>
    </row>
    <row r="684" spans="1:7" s="174" customFormat="1" ht="22.5">
      <c r="A684" s="164" t="s">
        <v>505</v>
      </c>
      <c r="B684" s="164" t="s">
        <v>62</v>
      </c>
      <c r="C684" s="164"/>
      <c r="D684" s="165" t="s">
        <v>63</v>
      </c>
      <c r="E684" s="166">
        <v>6095.9</v>
      </c>
      <c r="F684" s="166">
        <v>0</v>
      </c>
      <c r="G684" s="166">
        <v>6095.9</v>
      </c>
    </row>
    <row r="685" spans="1:7" s="174" customFormat="1" ht="11.25">
      <c r="A685" s="167" t="s">
        <v>505</v>
      </c>
      <c r="B685" s="167" t="s">
        <v>507</v>
      </c>
      <c r="C685" s="167"/>
      <c r="D685" s="168" t="s">
        <v>129</v>
      </c>
      <c r="E685" s="163">
        <v>6095.9</v>
      </c>
      <c r="F685" s="163">
        <v>0</v>
      </c>
      <c r="G685" s="163">
        <v>6095.9</v>
      </c>
    </row>
    <row r="686" spans="1:7" s="174" customFormat="1" ht="23.25" customHeight="1">
      <c r="A686" s="178" t="s">
        <v>505</v>
      </c>
      <c r="B686" s="178" t="s">
        <v>507</v>
      </c>
      <c r="C686" s="178" t="s">
        <v>130</v>
      </c>
      <c r="D686" s="179" t="s">
        <v>131</v>
      </c>
      <c r="E686" s="61">
        <v>6095.9</v>
      </c>
      <c r="F686" s="180">
        <v>0</v>
      </c>
      <c r="G686" s="61">
        <v>6095.9</v>
      </c>
    </row>
    <row r="687" spans="1:7" s="174" customFormat="1" ht="11.25">
      <c r="A687" s="178" t="s">
        <v>505</v>
      </c>
      <c r="B687" s="178" t="s">
        <v>507</v>
      </c>
      <c r="C687" s="178" t="s">
        <v>392</v>
      </c>
      <c r="D687" s="179" t="s">
        <v>412</v>
      </c>
      <c r="E687" s="61">
        <v>6095.9</v>
      </c>
      <c r="F687" s="180"/>
      <c r="G687" s="61">
        <v>6095.9</v>
      </c>
    </row>
    <row r="688" spans="1:7" s="174" customFormat="1" ht="11.25">
      <c r="A688" s="181" t="s">
        <v>508</v>
      </c>
      <c r="B688" s="181"/>
      <c r="C688" s="181"/>
      <c r="D688" s="182" t="s">
        <v>509</v>
      </c>
      <c r="E688" s="183">
        <v>1391.2</v>
      </c>
      <c r="F688" s="183">
        <v>0</v>
      </c>
      <c r="G688" s="183">
        <v>1391.2</v>
      </c>
    </row>
    <row r="689" spans="1:7" s="174" customFormat="1" ht="22.5">
      <c r="A689" s="164" t="s">
        <v>508</v>
      </c>
      <c r="B689" s="164" t="s">
        <v>62</v>
      </c>
      <c r="C689" s="164"/>
      <c r="D689" s="165" t="s">
        <v>63</v>
      </c>
      <c r="E689" s="166">
        <v>1391.2</v>
      </c>
      <c r="F689" s="166">
        <v>0</v>
      </c>
      <c r="G689" s="166">
        <v>1391.2</v>
      </c>
    </row>
    <row r="690" spans="1:7" s="174" customFormat="1" ht="11.25">
      <c r="A690" s="167" t="s">
        <v>508</v>
      </c>
      <c r="B690" s="167" t="s">
        <v>507</v>
      </c>
      <c r="C690" s="167"/>
      <c r="D690" s="168" t="s">
        <v>129</v>
      </c>
      <c r="E690" s="163">
        <v>1391.2</v>
      </c>
      <c r="F690" s="163">
        <v>0</v>
      </c>
      <c r="G690" s="163">
        <v>1391.2</v>
      </c>
    </row>
    <row r="691" spans="1:7" s="174" customFormat="1" ht="22.5">
      <c r="A691" s="178" t="s">
        <v>508</v>
      </c>
      <c r="B691" s="178" t="s">
        <v>507</v>
      </c>
      <c r="C691" s="178" t="s">
        <v>130</v>
      </c>
      <c r="D691" s="179" t="s">
        <v>131</v>
      </c>
      <c r="E691" s="61">
        <v>1391.2</v>
      </c>
      <c r="F691" s="180">
        <v>0</v>
      </c>
      <c r="G691" s="61">
        <v>1391.2</v>
      </c>
    </row>
    <row r="692" spans="1:7" s="174" customFormat="1" ht="11.25">
      <c r="A692" s="178" t="s">
        <v>508</v>
      </c>
      <c r="B692" s="178" t="s">
        <v>507</v>
      </c>
      <c r="C692" s="178" t="s">
        <v>392</v>
      </c>
      <c r="D692" s="179" t="s">
        <v>412</v>
      </c>
      <c r="E692" s="61">
        <v>1391.2</v>
      </c>
      <c r="F692" s="184">
        <v>0</v>
      </c>
      <c r="G692" s="61">
        <v>1391.2</v>
      </c>
    </row>
    <row r="693" spans="1:7" s="174" customFormat="1" ht="11.25">
      <c r="A693" s="171" t="s">
        <v>510</v>
      </c>
      <c r="B693" s="171"/>
      <c r="C693" s="171"/>
      <c r="D693" s="172" t="s">
        <v>511</v>
      </c>
      <c r="E693" s="173">
        <v>3491</v>
      </c>
      <c r="F693" s="173">
        <v>1000</v>
      </c>
      <c r="G693" s="173">
        <v>4491</v>
      </c>
    </row>
    <row r="694" spans="1:7" s="174" customFormat="1" ht="11.25">
      <c r="A694" s="175" t="s">
        <v>512</v>
      </c>
      <c r="B694" s="175"/>
      <c r="C694" s="175"/>
      <c r="D694" s="176" t="s">
        <v>513</v>
      </c>
      <c r="E694" s="177">
        <v>3491</v>
      </c>
      <c r="F694" s="177">
        <v>1000</v>
      </c>
      <c r="G694" s="177">
        <v>4491</v>
      </c>
    </row>
    <row r="695" spans="1:7" s="174" customFormat="1" ht="22.5">
      <c r="A695" s="164" t="s">
        <v>512</v>
      </c>
      <c r="B695" s="164" t="s">
        <v>108</v>
      </c>
      <c r="C695" s="164"/>
      <c r="D695" s="165" t="s">
        <v>109</v>
      </c>
      <c r="E695" s="166">
        <v>3491</v>
      </c>
      <c r="F695" s="166">
        <v>1000</v>
      </c>
      <c r="G695" s="166">
        <v>4491</v>
      </c>
    </row>
    <row r="696" spans="1:7" s="174" customFormat="1" ht="11.25">
      <c r="A696" s="167" t="s">
        <v>512</v>
      </c>
      <c r="B696" s="167" t="s">
        <v>514</v>
      </c>
      <c r="C696" s="167"/>
      <c r="D696" s="168" t="s">
        <v>515</v>
      </c>
      <c r="E696" s="163">
        <v>3491</v>
      </c>
      <c r="F696" s="163">
        <v>1000</v>
      </c>
      <c r="G696" s="163">
        <v>4491</v>
      </c>
    </row>
    <row r="697" spans="1:7" s="110" customFormat="1" ht="11.25">
      <c r="A697" s="178" t="s">
        <v>512</v>
      </c>
      <c r="B697" s="178" t="s">
        <v>514</v>
      </c>
      <c r="C697" s="178" t="s">
        <v>516</v>
      </c>
      <c r="D697" s="179" t="s">
        <v>517</v>
      </c>
      <c r="E697" s="61">
        <v>3491</v>
      </c>
      <c r="F697" s="185">
        <v>1000</v>
      </c>
      <c r="G697" s="61">
        <v>4491</v>
      </c>
    </row>
    <row r="698" spans="1:7" s="144" customFormat="1" ht="11.25">
      <c r="A698" s="178" t="s">
        <v>512</v>
      </c>
      <c r="B698" s="178" t="s">
        <v>514</v>
      </c>
      <c r="C698" s="178" t="s">
        <v>518</v>
      </c>
      <c r="D698" s="179" t="s">
        <v>519</v>
      </c>
      <c r="E698" s="61">
        <v>3491</v>
      </c>
      <c r="F698" s="185">
        <v>1000</v>
      </c>
      <c r="G698" s="61">
        <v>4491</v>
      </c>
    </row>
    <row r="699" spans="1:7" s="110" customFormat="1" ht="10.5" customHeight="1">
      <c r="A699" s="186" t="s">
        <v>520</v>
      </c>
      <c r="B699" s="187"/>
      <c r="C699" s="187"/>
      <c r="D699" s="188"/>
      <c r="E699" s="189">
        <v>1757351.3</v>
      </c>
      <c r="F699" s="189">
        <v>27450.6</v>
      </c>
      <c r="G699" s="189">
        <v>1784801.9</v>
      </c>
    </row>
    <row r="700" spans="1:7" ht="11.25">
      <c r="A700" s="190"/>
      <c r="B700" s="190"/>
      <c r="C700" s="190"/>
      <c r="D700" s="191"/>
      <c r="E700" s="192"/>
      <c r="F700" s="192"/>
      <c r="G700" s="192"/>
    </row>
    <row r="701" spans="1:7" ht="11.25">
      <c r="A701" s="190"/>
      <c r="B701" s="190"/>
      <c r="C701" s="190"/>
      <c r="D701" s="191"/>
      <c r="E701" s="192"/>
      <c r="F701" s="192"/>
      <c r="G701" s="192"/>
    </row>
    <row r="702" spans="1:7" ht="11.25">
      <c r="A702" s="190"/>
      <c r="B702" s="190"/>
      <c r="C702" s="190"/>
      <c r="D702" s="191"/>
      <c r="E702" s="192"/>
      <c r="F702" s="192"/>
      <c r="G702" s="192"/>
    </row>
    <row r="703" spans="1:7" ht="11.25">
      <c r="A703" s="190"/>
      <c r="B703" s="190"/>
      <c r="C703" s="190"/>
      <c r="D703" s="191"/>
      <c r="E703" s="192"/>
      <c r="F703" s="192"/>
      <c r="G703" s="192"/>
    </row>
    <row r="704" spans="1:7" ht="11.25">
      <c r="A704" s="190"/>
      <c r="B704" s="190"/>
      <c r="C704" s="190"/>
      <c r="D704" s="191"/>
      <c r="E704" s="192"/>
      <c r="F704" s="192"/>
      <c r="G704" s="192"/>
    </row>
    <row r="705" spans="1:7" ht="11.25">
      <c r="A705" s="190"/>
      <c r="B705" s="190"/>
      <c r="C705" s="190"/>
      <c r="D705" s="191"/>
      <c r="E705" s="192"/>
      <c r="F705" s="192"/>
      <c r="G705" s="192"/>
    </row>
    <row r="706" spans="1:7" ht="11.25">
      <c r="A706" s="190"/>
      <c r="B706" s="190"/>
      <c r="C706" s="190"/>
      <c r="D706" s="191"/>
      <c r="E706" s="192"/>
      <c r="F706" s="192"/>
      <c r="G706" s="192"/>
    </row>
    <row r="707" spans="1:7" ht="11.25">
      <c r="A707" s="190"/>
      <c r="B707" s="190"/>
      <c r="C707" s="190"/>
      <c r="D707" s="191"/>
      <c r="E707" s="192"/>
      <c r="F707" s="192"/>
      <c r="G707" s="192"/>
    </row>
    <row r="708" spans="1:7" ht="11.25">
      <c r="A708" s="190"/>
      <c r="B708" s="190"/>
      <c r="C708" s="190"/>
      <c r="D708" s="191"/>
      <c r="E708" s="192"/>
      <c r="F708" s="192"/>
      <c r="G708" s="192"/>
    </row>
    <row r="709" spans="1:3" ht="11.25">
      <c r="A709" s="193"/>
      <c r="B709" s="193"/>
      <c r="C709" s="193"/>
    </row>
  </sheetData>
  <sheetProtection/>
  <mergeCells count="9">
    <mergeCell ref="A4:G4"/>
    <mergeCell ref="F6:F9"/>
    <mergeCell ref="G6:G9"/>
    <mergeCell ref="A699:D699"/>
    <mergeCell ref="D6:D9"/>
    <mergeCell ref="C6:C9"/>
    <mergeCell ref="B6:B9"/>
    <mergeCell ref="A6:A9"/>
    <mergeCell ref="E6:E9"/>
  </mergeCells>
  <printOptions/>
  <pageMargins left="0.7874015748031497" right="0.1968503937007874" top="0.5905511811023623" bottom="0.5905511811023623" header="0.15748031496062992" footer="0.15748031496062992"/>
  <pageSetup horizontalDpi="600" verticalDpi="600" orientation="portrait" paperSize="9" scale="70" r:id="rId2"/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8"/>
  <sheetViews>
    <sheetView tabSelected="1" zoomScaleSheetLayoutView="110" workbookViewId="0" topLeftCell="A1">
      <pane ySplit="13" topLeftCell="BM748" activePane="bottomLeft" state="frozen"/>
      <selection pane="topLeft" activeCell="A1" sqref="A1"/>
      <selection pane="bottomLeft" activeCell="Q755" sqref="Q755"/>
    </sheetView>
  </sheetViews>
  <sheetFormatPr defaultColWidth="10.8515625" defaultRowHeight="12.75"/>
  <cols>
    <col min="1" max="1" width="3.57421875" style="89" customWidth="1"/>
    <col min="2" max="2" width="5.57421875" style="349" customWidth="1"/>
    <col min="3" max="3" width="6.8515625" style="349" customWidth="1"/>
    <col min="4" max="4" width="5.7109375" style="349" customWidth="1"/>
    <col min="5" max="5" width="66.00390625" style="350" customWidth="1"/>
    <col min="6" max="8" width="13.28125" style="351" customWidth="1"/>
    <col min="9" max="16384" width="10.8515625" style="103" customWidth="1"/>
  </cols>
  <sheetData>
    <row r="1" spans="2:8" ht="12.75">
      <c r="B1" s="195"/>
      <c r="C1" s="195"/>
      <c r="D1" s="195"/>
      <c r="E1" s="196"/>
      <c r="F1" s="103"/>
      <c r="G1" s="103"/>
      <c r="H1" s="103"/>
    </row>
    <row r="2" spans="2:8" ht="12">
      <c r="B2" s="195"/>
      <c r="C2" s="195"/>
      <c r="D2" s="195"/>
      <c r="E2" s="197"/>
      <c r="F2" s="103"/>
      <c r="G2" s="103"/>
      <c r="H2" s="103"/>
    </row>
    <row r="3" spans="2:8" ht="12">
      <c r="B3" s="195"/>
      <c r="C3" s="195"/>
      <c r="D3" s="195"/>
      <c r="E3" s="198"/>
      <c r="F3" s="103"/>
      <c r="G3" s="103"/>
      <c r="H3" s="103"/>
    </row>
    <row r="4" spans="2:8" ht="12">
      <c r="B4" s="195"/>
      <c r="C4" s="195"/>
      <c r="D4" s="195"/>
      <c r="E4" s="198"/>
      <c r="F4" s="103"/>
      <c r="G4" s="103"/>
      <c r="H4" s="103"/>
    </row>
    <row r="5" spans="2:8" ht="12.75">
      <c r="B5" s="195"/>
      <c r="C5" s="195"/>
      <c r="D5" s="195"/>
      <c r="E5" s="196"/>
      <c r="F5" s="103"/>
      <c r="G5" s="103"/>
      <c r="H5" s="103"/>
    </row>
    <row r="6" spans="1:8" ht="11.25">
      <c r="A6" s="103"/>
      <c r="B6" s="103"/>
      <c r="C6" s="103"/>
      <c r="D6" s="103"/>
      <c r="E6" s="103"/>
      <c r="F6" s="103"/>
      <c r="G6" s="103"/>
      <c r="H6" s="103"/>
    </row>
    <row r="7" spans="1:8" ht="12.75">
      <c r="A7" s="199"/>
      <c r="B7" s="199"/>
      <c r="C7" s="199"/>
      <c r="D7" s="199"/>
      <c r="E7" s="199"/>
      <c r="F7" s="199"/>
      <c r="G7" s="199"/>
      <c r="H7" s="199"/>
    </row>
    <row r="8" spans="1:8" ht="17.25" customHeight="1">
      <c r="A8" s="200" t="s">
        <v>521</v>
      </c>
      <c r="B8" s="200"/>
      <c r="C8" s="200"/>
      <c r="D8" s="200"/>
      <c r="E8" s="200"/>
      <c r="F8" s="200"/>
      <c r="G8" s="199"/>
      <c r="H8" s="199"/>
    </row>
    <row r="9" spans="1:8" ht="11.25" customHeight="1">
      <c r="A9" s="199"/>
      <c r="B9" s="199"/>
      <c r="C9" s="199"/>
      <c r="D9" s="199"/>
      <c r="E9" s="199"/>
      <c r="F9" s="30"/>
      <c r="G9" s="199"/>
      <c r="H9" s="30" t="s">
        <v>50</v>
      </c>
    </row>
    <row r="10" spans="1:8" s="204" customFormat="1" ht="10.5" customHeight="1">
      <c r="A10" s="201" t="s">
        <v>522</v>
      </c>
      <c r="B10" s="201" t="s">
        <v>51</v>
      </c>
      <c r="C10" s="201" t="s">
        <v>52</v>
      </c>
      <c r="D10" s="201" t="s">
        <v>53</v>
      </c>
      <c r="E10" s="202" t="s">
        <v>54</v>
      </c>
      <c r="F10" s="203" t="s">
        <v>55</v>
      </c>
      <c r="G10" s="39" t="s">
        <v>56</v>
      </c>
      <c r="H10" s="39" t="s">
        <v>57</v>
      </c>
    </row>
    <row r="11" spans="1:8" s="204" customFormat="1" ht="12.75" customHeight="1">
      <c r="A11" s="205"/>
      <c r="B11" s="205"/>
      <c r="C11" s="205"/>
      <c r="D11" s="205"/>
      <c r="E11" s="206"/>
      <c r="F11" s="207"/>
      <c r="G11" s="43"/>
      <c r="H11" s="43"/>
    </row>
    <row r="12" spans="1:8" s="204" customFormat="1" ht="12.75" customHeight="1">
      <c r="A12" s="205"/>
      <c r="B12" s="205"/>
      <c r="C12" s="205"/>
      <c r="D12" s="205"/>
      <c r="E12" s="206"/>
      <c r="F12" s="207"/>
      <c r="G12" s="43"/>
      <c r="H12" s="43"/>
    </row>
    <row r="13" spans="1:8" s="204" customFormat="1" ht="12.75" customHeight="1">
      <c r="A13" s="205"/>
      <c r="B13" s="205"/>
      <c r="C13" s="205"/>
      <c r="D13" s="205"/>
      <c r="E13" s="206"/>
      <c r="F13" s="207"/>
      <c r="G13" s="46"/>
      <c r="H13" s="46"/>
    </row>
    <row r="14" spans="1:8" s="204" customFormat="1" ht="30.75" customHeight="1">
      <c r="A14" s="208" t="s">
        <v>523</v>
      </c>
      <c r="B14" s="209"/>
      <c r="C14" s="209"/>
      <c r="D14" s="209"/>
      <c r="E14" s="210"/>
      <c r="F14" s="211">
        <v>43932.1</v>
      </c>
      <c r="G14" s="211">
        <v>1000</v>
      </c>
      <c r="H14" s="211">
        <v>44932.1</v>
      </c>
    </row>
    <row r="15" spans="1:8" s="216" customFormat="1" ht="10.5">
      <c r="A15" s="212" t="s">
        <v>524</v>
      </c>
      <c r="B15" s="213" t="s">
        <v>58</v>
      </c>
      <c r="C15" s="213"/>
      <c r="D15" s="213"/>
      <c r="E15" s="214" t="s">
        <v>59</v>
      </c>
      <c r="F15" s="215">
        <v>37626.1</v>
      </c>
      <c r="G15" s="215">
        <v>0</v>
      </c>
      <c r="H15" s="215">
        <v>37626.1</v>
      </c>
    </row>
    <row r="16" spans="1:8" s="216" customFormat="1" ht="44.25" customHeight="1">
      <c r="A16" s="217" t="s">
        <v>524</v>
      </c>
      <c r="B16" s="217" t="s">
        <v>70</v>
      </c>
      <c r="C16" s="217"/>
      <c r="D16" s="217"/>
      <c r="E16" s="218" t="s">
        <v>71</v>
      </c>
      <c r="F16" s="219">
        <v>10086.1</v>
      </c>
      <c r="G16" s="219">
        <v>0</v>
      </c>
      <c r="H16" s="219">
        <v>10086.1</v>
      </c>
    </row>
    <row r="17" spans="1:8" s="216" customFormat="1" ht="22.5">
      <c r="A17" s="220" t="s">
        <v>524</v>
      </c>
      <c r="B17" s="220" t="s">
        <v>70</v>
      </c>
      <c r="C17" s="220" t="s">
        <v>72</v>
      </c>
      <c r="D17" s="220"/>
      <c r="E17" s="221" t="s">
        <v>73</v>
      </c>
      <c r="F17" s="222">
        <v>10086.1</v>
      </c>
      <c r="G17" s="222">
        <v>0</v>
      </c>
      <c r="H17" s="222">
        <v>10086.1</v>
      </c>
    </row>
    <row r="18" spans="1:8" s="216" customFormat="1" ht="15" customHeight="1">
      <c r="A18" s="223" t="s">
        <v>524</v>
      </c>
      <c r="B18" s="223" t="s">
        <v>70</v>
      </c>
      <c r="C18" s="223" t="s">
        <v>74</v>
      </c>
      <c r="D18" s="223"/>
      <c r="E18" s="224" t="s">
        <v>75</v>
      </c>
      <c r="F18" s="225">
        <v>5641.1</v>
      </c>
      <c r="G18" s="225">
        <v>0</v>
      </c>
      <c r="H18" s="225">
        <v>5641.1</v>
      </c>
    </row>
    <row r="19" spans="1:8" s="216" customFormat="1" ht="25.5" customHeight="1">
      <c r="A19" s="223" t="s">
        <v>524</v>
      </c>
      <c r="B19" s="223" t="s">
        <v>70</v>
      </c>
      <c r="C19" s="223" t="s">
        <v>76</v>
      </c>
      <c r="D19" s="223"/>
      <c r="E19" s="224" t="s">
        <v>65</v>
      </c>
      <c r="F19" s="225">
        <v>5641.1</v>
      </c>
      <c r="G19" s="225">
        <v>0</v>
      </c>
      <c r="H19" s="225">
        <v>5641.1</v>
      </c>
    </row>
    <row r="20" spans="1:8" s="216" customFormat="1" ht="33.75">
      <c r="A20" s="112" t="s">
        <v>524</v>
      </c>
      <c r="B20" s="112" t="s">
        <v>70</v>
      </c>
      <c r="C20" s="112" t="s">
        <v>76</v>
      </c>
      <c r="D20" s="112" t="s">
        <v>66</v>
      </c>
      <c r="E20" s="226" t="s">
        <v>67</v>
      </c>
      <c r="F20" s="227">
        <v>4517</v>
      </c>
      <c r="G20" s="227">
        <v>0</v>
      </c>
      <c r="H20" s="227">
        <v>4517</v>
      </c>
    </row>
    <row r="21" spans="1:8" s="216" customFormat="1" ht="11.25">
      <c r="A21" s="112" t="s">
        <v>524</v>
      </c>
      <c r="B21" s="112" t="s">
        <v>70</v>
      </c>
      <c r="C21" s="112" t="s">
        <v>76</v>
      </c>
      <c r="D21" s="112" t="s">
        <v>68</v>
      </c>
      <c r="E21" s="226" t="s">
        <v>69</v>
      </c>
      <c r="F21" s="227">
        <v>4517</v>
      </c>
      <c r="G21" s="227">
        <v>0</v>
      </c>
      <c r="H21" s="227">
        <v>4517</v>
      </c>
    </row>
    <row r="22" spans="1:8" s="216" customFormat="1" ht="11.25">
      <c r="A22" s="112" t="s">
        <v>524</v>
      </c>
      <c r="B22" s="112" t="s">
        <v>70</v>
      </c>
      <c r="C22" s="112" t="s">
        <v>76</v>
      </c>
      <c r="D22" s="112" t="s">
        <v>77</v>
      </c>
      <c r="E22" s="226" t="s">
        <v>78</v>
      </c>
      <c r="F22" s="227">
        <v>894.8</v>
      </c>
      <c r="G22" s="227">
        <v>0</v>
      </c>
      <c r="H22" s="227">
        <v>894.8</v>
      </c>
    </row>
    <row r="23" spans="1:8" s="216" customFormat="1" ht="22.5">
      <c r="A23" s="112" t="s">
        <v>524</v>
      </c>
      <c r="B23" s="112" t="s">
        <v>70</v>
      </c>
      <c r="C23" s="112" t="s">
        <v>76</v>
      </c>
      <c r="D23" s="112" t="s">
        <v>79</v>
      </c>
      <c r="E23" s="226" t="s">
        <v>80</v>
      </c>
      <c r="F23" s="227">
        <v>894.8</v>
      </c>
      <c r="G23" s="227">
        <v>0</v>
      </c>
      <c r="H23" s="227">
        <v>894.8</v>
      </c>
    </row>
    <row r="24" spans="1:8" s="216" customFormat="1" ht="11.25">
      <c r="A24" s="112" t="s">
        <v>524</v>
      </c>
      <c r="B24" s="112" t="s">
        <v>70</v>
      </c>
      <c r="C24" s="112" t="s">
        <v>76</v>
      </c>
      <c r="D24" s="112" t="s">
        <v>81</v>
      </c>
      <c r="E24" s="226" t="s">
        <v>82</v>
      </c>
      <c r="F24" s="227">
        <v>229.3</v>
      </c>
      <c r="G24" s="227">
        <v>0</v>
      </c>
      <c r="H24" s="227">
        <v>229.3</v>
      </c>
    </row>
    <row r="25" spans="1:8" s="216" customFormat="1" ht="11.25">
      <c r="A25" s="112" t="s">
        <v>524</v>
      </c>
      <c r="B25" s="112" t="s">
        <v>70</v>
      </c>
      <c r="C25" s="112" t="s">
        <v>76</v>
      </c>
      <c r="D25" s="112" t="s">
        <v>83</v>
      </c>
      <c r="E25" s="226" t="s">
        <v>84</v>
      </c>
      <c r="F25" s="227">
        <v>31.4</v>
      </c>
      <c r="G25" s="227">
        <v>0</v>
      </c>
      <c r="H25" s="227">
        <v>31.4</v>
      </c>
    </row>
    <row r="26" spans="1:8" s="216" customFormat="1" ht="11.25">
      <c r="A26" s="112" t="s">
        <v>524</v>
      </c>
      <c r="B26" s="112" t="s">
        <v>70</v>
      </c>
      <c r="C26" s="112" t="s">
        <v>76</v>
      </c>
      <c r="D26" s="112" t="s">
        <v>85</v>
      </c>
      <c r="E26" s="226" t="s">
        <v>86</v>
      </c>
      <c r="F26" s="227">
        <v>197.9</v>
      </c>
      <c r="G26" s="227">
        <v>0</v>
      </c>
      <c r="H26" s="227">
        <v>197.9</v>
      </c>
    </row>
    <row r="27" spans="1:8" s="216" customFormat="1" ht="15" customHeight="1">
      <c r="A27" s="223" t="s">
        <v>524</v>
      </c>
      <c r="B27" s="223" t="s">
        <v>70</v>
      </c>
      <c r="C27" s="223" t="s">
        <v>87</v>
      </c>
      <c r="D27" s="223"/>
      <c r="E27" s="224" t="s">
        <v>88</v>
      </c>
      <c r="F27" s="225">
        <v>1717.4</v>
      </c>
      <c r="G27" s="225">
        <v>0</v>
      </c>
      <c r="H27" s="225">
        <v>1717.4</v>
      </c>
    </row>
    <row r="28" spans="1:8" s="216" customFormat="1" ht="20.25" customHeight="1">
      <c r="A28" s="223" t="s">
        <v>524</v>
      </c>
      <c r="B28" s="223" t="s">
        <v>70</v>
      </c>
      <c r="C28" s="223" t="s">
        <v>89</v>
      </c>
      <c r="D28" s="223"/>
      <c r="E28" s="224" t="s">
        <v>65</v>
      </c>
      <c r="F28" s="225">
        <v>1717.4</v>
      </c>
      <c r="G28" s="225">
        <v>0</v>
      </c>
      <c r="H28" s="225">
        <v>1717.4</v>
      </c>
    </row>
    <row r="29" spans="1:8" s="216" customFormat="1" ht="36" customHeight="1">
      <c r="A29" s="112" t="s">
        <v>524</v>
      </c>
      <c r="B29" s="112" t="s">
        <v>70</v>
      </c>
      <c r="C29" s="112" t="s">
        <v>89</v>
      </c>
      <c r="D29" s="112" t="s">
        <v>66</v>
      </c>
      <c r="E29" s="226" t="s">
        <v>67</v>
      </c>
      <c r="F29" s="227">
        <v>1717.4</v>
      </c>
      <c r="G29" s="227">
        <v>0</v>
      </c>
      <c r="H29" s="227">
        <v>1717.4</v>
      </c>
    </row>
    <row r="30" spans="1:8" s="216" customFormat="1" ht="20.25" customHeight="1">
      <c r="A30" s="112" t="s">
        <v>524</v>
      </c>
      <c r="B30" s="112" t="s">
        <v>70</v>
      </c>
      <c r="C30" s="112" t="s">
        <v>89</v>
      </c>
      <c r="D30" s="112" t="s">
        <v>68</v>
      </c>
      <c r="E30" s="226" t="s">
        <v>69</v>
      </c>
      <c r="F30" s="227">
        <v>1717.4</v>
      </c>
      <c r="G30" s="227">
        <v>0</v>
      </c>
      <c r="H30" s="227">
        <v>1717.4</v>
      </c>
    </row>
    <row r="31" spans="1:8" s="216" customFormat="1" ht="14.25" customHeight="1">
      <c r="A31" s="223" t="s">
        <v>524</v>
      </c>
      <c r="B31" s="223" t="s">
        <v>70</v>
      </c>
      <c r="C31" s="223" t="s">
        <v>90</v>
      </c>
      <c r="D31" s="223"/>
      <c r="E31" s="224" t="s">
        <v>91</v>
      </c>
      <c r="F31" s="225">
        <v>2727.6</v>
      </c>
      <c r="G31" s="225">
        <v>0</v>
      </c>
      <c r="H31" s="225">
        <v>2727.6</v>
      </c>
    </row>
    <row r="32" spans="1:8" s="216" customFormat="1" ht="22.5" customHeight="1">
      <c r="A32" s="223" t="s">
        <v>524</v>
      </c>
      <c r="B32" s="223" t="s">
        <v>70</v>
      </c>
      <c r="C32" s="223" t="s">
        <v>92</v>
      </c>
      <c r="D32" s="223"/>
      <c r="E32" s="224" t="s">
        <v>65</v>
      </c>
      <c r="F32" s="225">
        <v>2727.6</v>
      </c>
      <c r="G32" s="225">
        <v>0</v>
      </c>
      <c r="H32" s="225">
        <v>2727.6</v>
      </c>
    </row>
    <row r="33" spans="1:8" s="216" customFormat="1" ht="33.75">
      <c r="A33" s="112" t="s">
        <v>524</v>
      </c>
      <c r="B33" s="112" t="s">
        <v>70</v>
      </c>
      <c r="C33" s="112" t="s">
        <v>92</v>
      </c>
      <c r="D33" s="112" t="s">
        <v>66</v>
      </c>
      <c r="E33" s="226" t="s">
        <v>67</v>
      </c>
      <c r="F33" s="227">
        <v>2727.6</v>
      </c>
      <c r="G33" s="227">
        <v>0</v>
      </c>
      <c r="H33" s="227">
        <v>2727.6</v>
      </c>
    </row>
    <row r="34" spans="1:8" s="216" customFormat="1" ht="11.25">
      <c r="A34" s="112" t="s">
        <v>524</v>
      </c>
      <c r="B34" s="112" t="s">
        <v>70</v>
      </c>
      <c r="C34" s="112" t="s">
        <v>92</v>
      </c>
      <c r="D34" s="112" t="s">
        <v>68</v>
      </c>
      <c r="E34" s="226" t="s">
        <v>69</v>
      </c>
      <c r="F34" s="227">
        <v>2727.6</v>
      </c>
      <c r="G34" s="227">
        <v>0</v>
      </c>
      <c r="H34" s="227">
        <v>2727.6</v>
      </c>
    </row>
    <row r="35" spans="1:8" s="216" customFormat="1" ht="31.5" customHeight="1">
      <c r="A35" s="217" t="s">
        <v>524</v>
      </c>
      <c r="B35" s="217" t="s">
        <v>106</v>
      </c>
      <c r="C35" s="217"/>
      <c r="D35" s="217"/>
      <c r="E35" s="218" t="s">
        <v>107</v>
      </c>
      <c r="F35" s="219">
        <v>23387.5</v>
      </c>
      <c r="G35" s="219">
        <v>0</v>
      </c>
      <c r="H35" s="219">
        <v>23387.5</v>
      </c>
    </row>
    <row r="36" spans="1:8" s="216" customFormat="1" ht="27.75" customHeight="1">
      <c r="A36" s="220" t="s">
        <v>524</v>
      </c>
      <c r="B36" s="220" t="s">
        <v>106</v>
      </c>
      <c r="C36" s="220" t="s">
        <v>108</v>
      </c>
      <c r="D36" s="220"/>
      <c r="E36" s="221" t="s">
        <v>109</v>
      </c>
      <c r="F36" s="222">
        <v>20688.1</v>
      </c>
      <c r="G36" s="222">
        <v>0</v>
      </c>
      <c r="H36" s="222">
        <v>20688.1</v>
      </c>
    </row>
    <row r="37" spans="1:8" s="216" customFormat="1" ht="25.5" customHeight="1">
      <c r="A37" s="223" t="s">
        <v>524</v>
      </c>
      <c r="B37" s="223" t="s">
        <v>106</v>
      </c>
      <c r="C37" s="223" t="s">
        <v>110</v>
      </c>
      <c r="D37" s="223"/>
      <c r="E37" s="224" t="s">
        <v>65</v>
      </c>
      <c r="F37" s="225">
        <v>20688.1</v>
      </c>
      <c r="G37" s="225">
        <v>0</v>
      </c>
      <c r="H37" s="225">
        <v>20688.1</v>
      </c>
    </row>
    <row r="38" spans="1:8" s="216" customFormat="1" ht="33.75">
      <c r="A38" s="112" t="s">
        <v>524</v>
      </c>
      <c r="B38" s="112" t="s">
        <v>106</v>
      </c>
      <c r="C38" s="112" t="s">
        <v>110</v>
      </c>
      <c r="D38" s="112" t="s">
        <v>66</v>
      </c>
      <c r="E38" s="226" t="s">
        <v>67</v>
      </c>
      <c r="F38" s="227">
        <v>17831</v>
      </c>
      <c r="G38" s="227">
        <v>0</v>
      </c>
      <c r="H38" s="227">
        <v>17831</v>
      </c>
    </row>
    <row r="39" spans="1:8" s="216" customFormat="1" ht="11.25">
      <c r="A39" s="112" t="s">
        <v>524</v>
      </c>
      <c r="B39" s="112" t="s">
        <v>106</v>
      </c>
      <c r="C39" s="112" t="s">
        <v>110</v>
      </c>
      <c r="D39" s="112" t="s">
        <v>68</v>
      </c>
      <c r="E39" s="226" t="s">
        <v>69</v>
      </c>
      <c r="F39" s="227">
        <v>17831</v>
      </c>
      <c r="G39" s="227">
        <v>0</v>
      </c>
      <c r="H39" s="227">
        <v>17831</v>
      </c>
    </row>
    <row r="40" spans="1:8" s="216" customFormat="1" ht="11.25">
      <c r="A40" s="112" t="s">
        <v>524</v>
      </c>
      <c r="B40" s="112" t="s">
        <v>106</v>
      </c>
      <c r="C40" s="112" t="s">
        <v>110</v>
      </c>
      <c r="D40" s="112" t="s">
        <v>77</v>
      </c>
      <c r="E40" s="226" t="s">
        <v>78</v>
      </c>
      <c r="F40" s="227">
        <v>2824.1</v>
      </c>
      <c r="G40" s="227">
        <v>0</v>
      </c>
      <c r="H40" s="227">
        <v>2824.1</v>
      </c>
    </row>
    <row r="41" spans="1:8" s="216" customFormat="1" ht="22.5">
      <c r="A41" s="112" t="s">
        <v>524</v>
      </c>
      <c r="B41" s="112" t="s">
        <v>106</v>
      </c>
      <c r="C41" s="112" t="s">
        <v>110</v>
      </c>
      <c r="D41" s="112" t="s">
        <v>79</v>
      </c>
      <c r="E41" s="226" t="s">
        <v>80</v>
      </c>
      <c r="F41" s="227">
        <v>2824.1</v>
      </c>
      <c r="G41" s="227">
        <v>0</v>
      </c>
      <c r="H41" s="227">
        <v>2824.1</v>
      </c>
    </row>
    <row r="42" spans="1:8" s="216" customFormat="1" ht="11.25">
      <c r="A42" s="112" t="s">
        <v>524</v>
      </c>
      <c r="B42" s="112" t="s">
        <v>106</v>
      </c>
      <c r="C42" s="112" t="s">
        <v>110</v>
      </c>
      <c r="D42" s="112" t="s">
        <v>81</v>
      </c>
      <c r="E42" s="226" t="s">
        <v>82</v>
      </c>
      <c r="F42" s="227">
        <v>33</v>
      </c>
      <c r="G42" s="227">
        <v>0</v>
      </c>
      <c r="H42" s="227">
        <v>33</v>
      </c>
    </row>
    <row r="43" spans="1:8" s="216" customFormat="1" ht="11.25">
      <c r="A43" s="112" t="s">
        <v>524</v>
      </c>
      <c r="B43" s="112" t="s">
        <v>106</v>
      </c>
      <c r="C43" s="112" t="s">
        <v>110</v>
      </c>
      <c r="D43" s="112" t="s">
        <v>99</v>
      </c>
      <c r="E43" s="226" t="s">
        <v>100</v>
      </c>
      <c r="F43" s="227">
        <v>28</v>
      </c>
      <c r="G43" s="227">
        <v>0</v>
      </c>
      <c r="H43" s="227">
        <v>28</v>
      </c>
    </row>
    <row r="44" spans="1:8" s="216" customFormat="1" ht="11.25">
      <c r="A44" s="112" t="s">
        <v>524</v>
      </c>
      <c r="B44" s="112" t="s">
        <v>106</v>
      </c>
      <c r="C44" s="112" t="s">
        <v>110</v>
      </c>
      <c r="D44" s="112" t="s">
        <v>83</v>
      </c>
      <c r="E44" s="226" t="s">
        <v>84</v>
      </c>
      <c r="F44" s="227">
        <v>5</v>
      </c>
      <c r="G44" s="227">
        <v>0</v>
      </c>
      <c r="H44" s="227">
        <v>5</v>
      </c>
    </row>
    <row r="45" spans="1:8" s="216" customFormat="1" ht="22.5">
      <c r="A45" s="220" t="s">
        <v>524</v>
      </c>
      <c r="B45" s="220" t="s">
        <v>106</v>
      </c>
      <c r="C45" s="220" t="s">
        <v>72</v>
      </c>
      <c r="D45" s="220"/>
      <c r="E45" s="221" t="s">
        <v>73</v>
      </c>
      <c r="F45" s="222">
        <v>2699.4</v>
      </c>
      <c r="G45" s="222">
        <v>0</v>
      </c>
      <c r="H45" s="222">
        <v>2699.4</v>
      </c>
    </row>
    <row r="46" spans="1:8" s="216" customFormat="1" ht="11.25">
      <c r="A46" s="223" t="s">
        <v>524</v>
      </c>
      <c r="B46" s="223" t="s">
        <v>106</v>
      </c>
      <c r="C46" s="223" t="s">
        <v>111</v>
      </c>
      <c r="D46" s="223"/>
      <c r="E46" s="224" t="s">
        <v>112</v>
      </c>
      <c r="F46" s="225">
        <v>2699.4</v>
      </c>
      <c r="G46" s="225">
        <v>0</v>
      </c>
      <c r="H46" s="225">
        <v>2699.4</v>
      </c>
    </row>
    <row r="47" spans="1:8" s="216" customFormat="1" ht="26.25" customHeight="1">
      <c r="A47" s="223" t="s">
        <v>524</v>
      </c>
      <c r="B47" s="223" t="s">
        <v>106</v>
      </c>
      <c r="C47" s="223" t="s">
        <v>113</v>
      </c>
      <c r="D47" s="223"/>
      <c r="E47" s="224" t="s">
        <v>65</v>
      </c>
      <c r="F47" s="225">
        <v>2699.4</v>
      </c>
      <c r="G47" s="225">
        <v>0</v>
      </c>
      <c r="H47" s="225">
        <v>2699.4</v>
      </c>
    </row>
    <row r="48" spans="1:8" s="216" customFormat="1" ht="33.75">
      <c r="A48" s="112" t="s">
        <v>524</v>
      </c>
      <c r="B48" s="112" t="s">
        <v>106</v>
      </c>
      <c r="C48" s="112" t="s">
        <v>113</v>
      </c>
      <c r="D48" s="112" t="s">
        <v>66</v>
      </c>
      <c r="E48" s="226" t="s">
        <v>67</v>
      </c>
      <c r="F48" s="227">
        <v>2636.4</v>
      </c>
      <c r="G48" s="227">
        <v>0</v>
      </c>
      <c r="H48" s="227">
        <v>2636.4</v>
      </c>
    </row>
    <row r="49" spans="1:8" s="216" customFormat="1" ht="11.25">
      <c r="A49" s="112" t="s">
        <v>524</v>
      </c>
      <c r="B49" s="112" t="s">
        <v>106</v>
      </c>
      <c r="C49" s="112" t="s">
        <v>113</v>
      </c>
      <c r="D49" s="112" t="s">
        <v>68</v>
      </c>
      <c r="E49" s="226" t="s">
        <v>69</v>
      </c>
      <c r="F49" s="227">
        <v>2636.4</v>
      </c>
      <c r="G49" s="227">
        <v>0</v>
      </c>
      <c r="H49" s="227">
        <v>2636.4</v>
      </c>
    </row>
    <row r="50" spans="1:8" s="216" customFormat="1" ht="11.25">
      <c r="A50" s="112" t="s">
        <v>524</v>
      </c>
      <c r="B50" s="112" t="s">
        <v>106</v>
      </c>
      <c r="C50" s="112" t="s">
        <v>113</v>
      </c>
      <c r="D50" s="112" t="s">
        <v>77</v>
      </c>
      <c r="E50" s="226" t="s">
        <v>78</v>
      </c>
      <c r="F50" s="227">
        <v>63</v>
      </c>
      <c r="G50" s="227">
        <v>0</v>
      </c>
      <c r="H50" s="227">
        <v>63</v>
      </c>
    </row>
    <row r="51" spans="1:8" s="216" customFormat="1" ht="22.5">
      <c r="A51" s="112" t="s">
        <v>524</v>
      </c>
      <c r="B51" s="112" t="s">
        <v>106</v>
      </c>
      <c r="C51" s="112" t="s">
        <v>113</v>
      </c>
      <c r="D51" s="112" t="s">
        <v>79</v>
      </c>
      <c r="E51" s="226" t="s">
        <v>80</v>
      </c>
      <c r="F51" s="227">
        <v>63</v>
      </c>
      <c r="G51" s="227">
        <v>0</v>
      </c>
      <c r="H51" s="227">
        <v>63</v>
      </c>
    </row>
    <row r="52" spans="1:8" s="216" customFormat="1" ht="10.5">
      <c r="A52" s="217" t="s">
        <v>524</v>
      </c>
      <c r="B52" s="217" t="s">
        <v>122</v>
      </c>
      <c r="C52" s="228"/>
      <c r="D52" s="228"/>
      <c r="E52" s="218" t="s">
        <v>123</v>
      </c>
      <c r="F52" s="219">
        <v>4152.5</v>
      </c>
      <c r="G52" s="219">
        <v>0</v>
      </c>
      <c r="H52" s="219">
        <v>4152.5</v>
      </c>
    </row>
    <row r="53" spans="1:8" s="204" customFormat="1" ht="22.5">
      <c r="A53" s="220" t="s">
        <v>524</v>
      </c>
      <c r="B53" s="220" t="s">
        <v>122</v>
      </c>
      <c r="C53" s="220" t="s">
        <v>108</v>
      </c>
      <c r="D53" s="220"/>
      <c r="E53" s="221" t="s">
        <v>109</v>
      </c>
      <c r="F53" s="222">
        <v>4152.5</v>
      </c>
      <c r="G53" s="222">
        <v>0</v>
      </c>
      <c r="H53" s="222">
        <v>4152.5</v>
      </c>
    </row>
    <row r="54" spans="1:8" s="204" customFormat="1" ht="28.5" customHeight="1">
      <c r="A54" s="223" t="s">
        <v>524</v>
      </c>
      <c r="B54" s="223" t="s">
        <v>122</v>
      </c>
      <c r="C54" s="223" t="s">
        <v>183</v>
      </c>
      <c r="D54" s="223"/>
      <c r="E54" s="224" t="s">
        <v>184</v>
      </c>
      <c r="F54" s="225">
        <v>4152.5</v>
      </c>
      <c r="G54" s="225">
        <v>0</v>
      </c>
      <c r="H54" s="225">
        <v>4152.5</v>
      </c>
    </row>
    <row r="55" spans="1:8" s="204" customFormat="1" ht="11.25">
      <c r="A55" s="112" t="s">
        <v>524</v>
      </c>
      <c r="B55" s="112" t="s">
        <v>122</v>
      </c>
      <c r="C55" s="112" t="s">
        <v>183</v>
      </c>
      <c r="D55" s="112" t="s">
        <v>81</v>
      </c>
      <c r="E55" s="226" t="s">
        <v>82</v>
      </c>
      <c r="F55" s="229">
        <v>4152.5</v>
      </c>
      <c r="G55" s="229">
        <v>0</v>
      </c>
      <c r="H55" s="229">
        <v>4152.5</v>
      </c>
    </row>
    <row r="56" spans="1:8" s="204" customFormat="1" ht="11.25">
      <c r="A56" s="112" t="s">
        <v>524</v>
      </c>
      <c r="B56" s="112" t="s">
        <v>122</v>
      </c>
      <c r="C56" s="112" t="s">
        <v>183</v>
      </c>
      <c r="D56" s="112" t="s">
        <v>99</v>
      </c>
      <c r="E56" s="226" t="s">
        <v>100</v>
      </c>
      <c r="F56" s="229">
        <v>4152.5</v>
      </c>
      <c r="G56" s="229">
        <v>0</v>
      </c>
      <c r="H56" s="229">
        <v>4152.5</v>
      </c>
    </row>
    <row r="57" spans="1:8" s="216" customFormat="1" ht="10.5">
      <c r="A57" s="212" t="s">
        <v>524</v>
      </c>
      <c r="B57" s="212" t="s">
        <v>447</v>
      </c>
      <c r="C57" s="213"/>
      <c r="D57" s="213"/>
      <c r="E57" s="214" t="s">
        <v>448</v>
      </c>
      <c r="F57" s="215">
        <v>2815</v>
      </c>
      <c r="G57" s="215">
        <v>0</v>
      </c>
      <c r="H57" s="215">
        <v>2815</v>
      </c>
    </row>
    <row r="58" spans="1:8" s="216" customFormat="1" ht="10.5">
      <c r="A58" s="217" t="s">
        <v>524</v>
      </c>
      <c r="B58" s="217" t="s">
        <v>449</v>
      </c>
      <c r="C58" s="217"/>
      <c r="D58" s="217"/>
      <c r="E58" s="230" t="s">
        <v>450</v>
      </c>
      <c r="F58" s="219">
        <v>2815</v>
      </c>
      <c r="G58" s="219">
        <v>0</v>
      </c>
      <c r="H58" s="219">
        <v>2815</v>
      </c>
    </row>
    <row r="59" spans="1:8" s="204" customFormat="1" ht="22.5">
      <c r="A59" s="220" t="s">
        <v>524</v>
      </c>
      <c r="B59" s="231" t="s">
        <v>449</v>
      </c>
      <c r="C59" s="231" t="s">
        <v>108</v>
      </c>
      <c r="D59" s="231"/>
      <c r="E59" s="232" t="s">
        <v>109</v>
      </c>
      <c r="F59" s="222">
        <v>2815</v>
      </c>
      <c r="G59" s="222">
        <v>0</v>
      </c>
      <c r="H59" s="222">
        <v>2815</v>
      </c>
    </row>
    <row r="60" spans="1:8" s="204" customFormat="1" ht="34.5" customHeight="1">
      <c r="A60" s="223" t="s">
        <v>524</v>
      </c>
      <c r="B60" s="233" t="s">
        <v>449</v>
      </c>
      <c r="C60" s="233" t="s">
        <v>451</v>
      </c>
      <c r="D60" s="233"/>
      <c r="E60" s="234" t="s">
        <v>452</v>
      </c>
      <c r="F60" s="225">
        <v>2815</v>
      </c>
      <c r="G60" s="225">
        <v>0</v>
      </c>
      <c r="H60" s="225">
        <v>2815</v>
      </c>
    </row>
    <row r="61" spans="1:8" s="204" customFormat="1" ht="11.25">
      <c r="A61" s="112" t="s">
        <v>524</v>
      </c>
      <c r="B61" s="235" t="s">
        <v>449</v>
      </c>
      <c r="C61" s="235" t="s">
        <v>451</v>
      </c>
      <c r="D61" s="235" t="s">
        <v>419</v>
      </c>
      <c r="E61" s="236" t="s">
        <v>453</v>
      </c>
      <c r="F61" s="229">
        <v>2815</v>
      </c>
      <c r="G61" s="229">
        <v>0</v>
      </c>
      <c r="H61" s="229">
        <v>2815</v>
      </c>
    </row>
    <row r="62" spans="1:8" s="204" customFormat="1" ht="11.25">
      <c r="A62" s="112" t="s">
        <v>524</v>
      </c>
      <c r="B62" s="112" t="s">
        <v>449</v>
      </c>
      <c r="C62" s="112" t="s">
        <v>451</v>
      </c>
      <c r="D62" s="112" t="s">
        <v>454</v>
      </c>
      <c r="E62" s="226" t="s">
        <v>455</v>
      </c>
      <c r="F62" s="229">
        <v>2815</v>
      </c>
      <c r="G62" s="229">
        <v>0</v>
      </c>
      <c r="H62" s="229">
        <v>2815</v>
      </c>
    </row>
    <row r="63" spans="1:8" s="216" customFormat="1" ht="10.5">
      <c r="A63" s="212" t="s">
        <v>524</v>
      </c>
      <c r="B63" s="212" t="s">
        <v>510</v>
      </c>
      <c r="C63" s="213"/>
      <c r="D63" s="213"/>
      <c r="E63" s="214" t="s">
        <v>511</v>
      </c>
      <c r="F63" s="215">
        <v>3491</v>
      </c>
      <c r="G63" s="215">
        <v>1000</v>
      </c>
      <c r="H63" s="215">
        <v>4491</v>
      </c>
    </row>
    <row r="64" spans="1:8" s="216" customFormat="1" ht="10.5">
      <c r="A64" s="217" t="s">
        <v>524</v>
      </c>
      <c r="B64" s="217" t="s">
        <v>512</v>
      </c>
      <c r="C64" s="228"/>
      <c r="D64" s="228"/>
      <c r="E64" s="230" t="s">
        <v>513</v>
      </c>
      <c r="F64" s="219">
        <v>3491</v>
      </c>
      <c r="G64" s="219">
        <v>1000</v>
      </c>
      <c r="H64" s="219">
        <v>4491</v>
      </c>
    </row>
    <row r="65" spans="1:8" s="204" customFormat="1" ht="22.5">
      <c r="A65" s="220" t="s">
        <v>524</v>
      </c>
      <c r="B65" s="231" t="s">
        <v>512</v>
      </c>
      <c r="C65" s="231" t="s">
        <v>108</v>
      </c>
      <c r="D65" s="231"/>
      <c r="E65" s="232" t="s">
        <v>109</v>
      </c>
      <c r="F65" s="222">
        <v>3491</v>
      </c>
      <c r="G65" s="222">
        <v>1000</v>
      </c>
      <c r="H65" s="222">
        <v>4491</v>
      </c>
    </row>
    <row r="66" spans="1:8" s="204" customFormat="1" ht="11.25">
      <c r="A66" s="223" t="s">
        <v>524</v>
      </c>
      <c r="B66" s="233" t="s">
        <v>512</v>
      </c>
      <c r="C66" s="233" t="s">
        <v>514</v>
      </c>
      <c r="D66" s="233"/>
      <c r="E66" s="234" t="s">
        <v>515</v>
      </c>
      <c r="F66" s="225">
        <v>3491</v>
      </c>
      <c r="G66" s="225">
        <v>1000</v>
      </c>
      <c r="H66" s="225">
        <v>4491</v>
      </c>
    </row>
    <row r="67" spans="1:8" s="204" customFormat="1" ht="11.25">
      <c r="A67" s="112" t="s">
        <v>524</v>
      </c>
      <c r="B67" s="235" t="s">
        <v>512</v>
      </c>
      <c r="C67" s="235" t="s">
        <v>514</v>
      </c>
      <c r="D67" s="235" t="s">
        <v>516</v>
      </c>
      <c r="E67" s="236" t="s">
        <v>517</v>
      </c>
      <c r="F67" s="229">
        <v>3491</v>
      </c>
      <c r="G67" s="229">
        <v>1000</v>
      </c>
      <c r="H67" s="229">
        <v>4491</v>
      </c>
    </row>
    <row r="68" spans="1:8" s="204" customFormat="1" ht="11.25">
      <c r="A68" s="112" t="s">
        <v>524</v>
      </c>
      <c r="B68" s="112" t="s">
        <v>512</v>
      </c>
      <c r="C68" s="112" t="s">
        <v>514</v>
      </c>
      <c r="D68" s="112" t="s">
        <v>518</v>
      </c>
      <c r="E68" s="226" t="s">
        <v>519</v>
      </c>
      <c r="F68" s="229">
        <v>3491</v>
      </c>
      <c r="G68" s="229">
        <v>1000</v>
      </c>
      <c r="H68" s="229">
        <v>4491</v>
      </c>
    </row>
    <row r="69" spans="1:8" s="204" customFormat="1" ht="35.25" customHeight="1">
      <c r="A69" s="237" t="s">
        <v>525</v>
      </c>
      <c r="B69" s="237"/>
      <c r="C69" s="237"/>
      <c r="D69" s="237"/>
      <c r="E69" s="237"/>
      <c r="F69" s="211">
        <v>25033.4</v>
      </c>
      <c r="G69" s="211">
        <v>0</v>
      </c>
      <c r="H69" s="211">
        <v>25033.4</v>
      </c>
    </row>
    <row r="70" spans="1:8" s="204" customFormat="1" ht="10.5">
      <c r="A70" s="213">
        <v>162</v>
      </c>
      <c r="B70" s="212" t="s">
        <v>58</v>
      </c>
      <c r="C70" s="212"/>
      <c r="D70" s="212"/>
      <c r="E70" s="238" t="s">
        <v>59</v>
      </c>
      <c r="F70" s="215">
        <v>15343.1</v>
      </c>
      <c r="G70" s="215">
        <v>0</v>
      </c>
      <c r="H70" s="215">
        <v>15343.1</v>
      </c>
    </row>
    <row r="71" spans="1:8" s="239" customFormat="1" ht="10.5">
      <c r="A71" s="228">
        <v>162</v>
      </c>
      <c r="B71" s="217" t="s">
        <v>122</v>
      </c>
      <c r="C71" s="217"/>
      <c r="D71" s="217"/>
      <c r="E71" s="218" t="s">
        <v>123</v>
      </c>
      <c r="F71" s="219">
        <v>15343.1</v>
      </c>
      <c r="G71" s="219">
        <v>0</v>
      </c>
      <c r="H71" s="219">
        <v>15343.1</v>
      </c>
    </row>
    <row r="72" spans="1:8" s="239" customFormat="1" ht="41.25" customHeight="1">
      <c r="A72" s="231">
        <v>162</v>
      </c>
      <c r="B72" s="240" t="s">
        <v>122</v>
      </c>
      <c r="C72" s="240" t="s">
        <v>149</v>
      </c>
      <c r="D72" s="240"/>
      <c r="E72" s="241" t="s">
        <v>150</v>
      </c>
      <c r="F72" s="222">
        <v>15343.1</v>
      </c>
      <c r="G72" s="222">
        <v>0</v>
      </c>
      <c r="H72" s="222">
        <v>15343.1</v>
      </c>
    </row>
    <row r="73" spans="1:8" s="239" customFormat="1" ht="11.25">
      <c r="A73" s="233">
        <v>162</v>
      </c>
      <c r="B73" s="242" t="s">
        <v>122</v>
      </c>
      <c r="C73" s="242" t="s">
        <v>151</v>
      </c>
      <c r="D73" s="242"/>
      <c r="E73" s="243" t="s">
        <v>152</v>
      </c>
      <c r="F73" s="225">
        <v>9094</v>
      </c>
      <c r="G73" s="225">
        <v>0</v>
      </c>
      <c r="H73" s="225">
        <v>9094</v>
      </c>
    </row>
    <row r="74" spans="1:8" s="239" customFormat="1" ht="11.25">
      <c r="A74" s="233">
        <v>162</v>
      </c>
      <c r="B74" s="242" t="s">
        <v>122</v>
      </c>
      <c r="C74" s="242" t="s">
        <v>153</v>
      </c>
      <c r="D74" s="242"/>
      <c r="E74" s="243" t="s">
        <v>65</v>
      </c>
      <c r="F74" s="225">
        <v>9094</v>
      </c>
      <c r="G74" s="225">
        <v>0</v>
      </c>
      <c r="H74" s="225">
        <v>9094</v>
      </c>
    </row>
    <row r="75" spans="1:8" s="239" customFormat="1" ht="37.5" customHeight="1">
      <c r="A75" s="244">
        <v>162</v>
      </c>
      <c r="B75" s="245" t="s">
        <v>122</v>
      </c>
      <c r="C75" s="245" t="s">
        <v>153</v>
      </c>
      <c r="D75" s="245" t="s">
        <v>66</v>
      </c>
      <c r="E75" s="246" t="s">
        <v>67</v>
      </c>
      <c r="F75" s="247">
        <v>8581</v>
      </c>
      <c r="G75" s="247">
        <v>0</v>
      </c>
      <c r="H75" s="247">
        <v>8581</v>
      </c>
    </row>
    <row r="76" spans="1:8" s="239" customFormat="1" ht="14.25" customHeight="1">
      <c r="A76" s="244">
        <v>162</v>
      </c>
      <c r="B76" s="245" t="s">
        <v>122</v>
      </c>
      <c r="C76" s="245" t="s">
        <v>153</v>
      </c>
      <c r="D76" s="245" t="s">
        <v>68</v>
      </c>
      <c r="E76" s="246" t="s">
        <v>69</v>
      </c>
      <c r="F76" s="247">
        <v>8581</v>
      </c>
      <c r="G76" s="247">
        <v>0</v>
      </c>
      <c r="H76" s="247">
        <v>8581</v>
      </c>
    </row>
    <row r="77" spans="1:8" s="239" customFormat="1" ht="14.25" customHeight="1">
      <c r="A77" s="244">
        <v>162</v>
      </c>
      <c r="B77" s="245" t="s">
        <v>122</v>
      </c>
      <c r="C77" s="245" t="s">
        <v>153</v>
      </c>
      <c r="D77" s="245" t="s">
        <v>77</v>
      </c>
      <c r="E77" s="246" t="s">
        <v>78</v>
      </c>
      <c r="F77" s="247">
        <v>511.3</v>
      </c>
      <c r="G77" s="247">
        <v>0</v>
      </c>
      <c r="H77" s="247">
        <v>511.3</v>
      </c>
    </row>
    <row r="78" spans="1:8" s="239" customFormat="1" ht="22.5">
      <c r="A78" s="244">
        <v>162</v>
      </c>
      <c r="B78" s="245" t="s">
        <v>122</v>
      </c>
      <c r="C78" s="245" t="s">
        <v>153</v>
      </c>
      <c r="D78" s="245" t="s">
        <v>79</v>
      </c>
      <c r="E78" s="246" t="s">
        <v>80</v>
      </c>
      <c r="F78" s="247">
        <v>511.3</v>
      </c>
      <c r="G78" s="247">
        <v>0</v>
      </c>
      <c r="H78" s="247">
        <v>511.3</v>
      </c>
    </row>
    <row r="79" spans="1:8" s="239" customFormat="1" ht="11.25">
      <c r="A79" s="244">
        <v>162</v>
      </c>
      <c r="B79" s="245" t="s">
        <v>122</v>
      </c>
      <c r="C79" s="245" t="s">
        <v>153</v>
      </c>
      <c r="D79" s="245" t="s">
        <v>81</v>
      </c>
      <c r="E79" s="246" t="s">
        <v>82</v>
      </c>
      <c r="F79" s="247">
        <v>1.7</v>
      </c>
      <c r="G79" s="247">
        <v>0</v>
      </c>
      <c r="H79" s="247">
        <v>1.7</v>
      </c>
    </row>
    <row r="80" spans="1:8" s="239" customFormat="1" ht="11.25">
      <c r="A80" s="244">
        <v>162</v>
      </c>
      <c r="B80" s="245" t="s">
        <v>122</v>
      </c>
      <c r="C80" s="245" t="s">
        <v>153</v>
      </c>
      <c r="D80" s="245" t="s">
        <v>83</v>
      </c>
      <c r="E80" s="246" t="s">
        <v>84</v>
      </c>
      <c r="F80" s="247">
        <v>1.7</v>
      </c>
      <c r="G80" s="247">
        <v>0</v>
      </c>
      <c r="H80" s="247">
        <v>1.7</v>
      </c>
    </row>
    <row r="81" spans="1:8" s="239" customFormat="1" ht="22.5" customHeight="1">
      <c r="A81" s="233">
        <v>162</v>
      </c>
      <c r="B81" s="242" t="s">
        <v>122</v>
      </c>
      <c r="C81" s="223" t="s">
        <v>154</v>
      </c>
      <c r="D81" s="223"/>
      <c r="E81" s="234" t="s">
        <v>155</v>
      </c>
      <c r="F81" s="225">
        <v>6249.1</v>
      </c>
      <c r="G81" s="225">
        <v>0</v>
      </c>
      <c r="H81" s="225">
        <v>6249.1</v>
      </c>
    </row>
    <row r="82" spans="1:8" s="239" customFormat="1" ht="22.5" customHeight="1">
      <c r="A82" s="233">
        <v>162</v>
      </c>
      <c r="B82" s="242" t="s">
        <v>122</v>
      </c>
      <c r="C82" s="223" t="s">
        <v>156</v>
      </c>
      <c r="D82" s="223"/>
      <c r="E82" s="224" t="s">
        <v>157</v>
      </c>
      <c r="F82" s="225">
        <v>6249.1</v>
      </c>
      <c r="G82" s="225">
        <v>0</v>
      </c>
      <c r="H82" s="225">
        <v>6249.1</v>
      </c>
    </row>
    <row r="83" spans="1:8" s="239" customFormat="1" ht="15.75" customHeight="1">
      <c r="A83" s="235">
        <v>162</v>
      </c>
      <c r="B83" s="248" t="s">
        <v>122</v>
      </c>
      <c r="C83" s="112" t="s">
        <v>156</v>
      </c>
      <c r="D83" s="112" t="s">
        <v>77</v>
      </c>
      <c r="E83" s="236" t="s">
        <v>78</v>
      </c>
      <c r="F83" s="227">
        <v>6249.1</v>
      </c>
      <c r="G83" s="227">
        <v>0</v>
      </c>
      <c r="H83" s="227">
        <v>6249.1</v>
      </c>
    </row>
    <row r="84" spans="1:8" s="239" customFormat="1" ht="27.75" customHeight="1">
      <c r="A84" s="235">
        <v>162</v>
      </c>
      <c r="B84" s="248" t="s">
        <v>122</v>
      </c>
      <c r="C84" s="112" t="s">
        <v>156</v>
      </c>
      <c r="D84" s="112" t="s">
        <v>79</v>
      </c>
      <c r="E84" s="236" t="s">
        <v>80</v>
      </c>
      <c r="F84" s="227">
        <v>6249.1</v>
      </c>
      <c r="G84" s="227">
        <v>0</v>
      </c>
      <c r="H84" s="227">
        <v>6249.1</v>
      </c>
    </row>
    <row r="85" spans="1:8" s="204" customFormat="1" ht="10.5">
      <c r="A85" s="213">
        <v>162</v>
      </c>
      <c r="B85" s="212" t="s">
        <v>214</v>
      </c>
      <c r="C85" s="213"/>
      <c r="D85" s="213"/>
      <c r="E85" s="238" t="s">
        <v>215</v>
      </c>
      <c r="F85" s="215">
        <v>2531.1</v>
      </c>
      <c r="G85" s="215">
        <v>0</v>
      </c>
      <c r="H85" s="215">
        <v>2531.1</v>
      </c>
    </row>
    <row r="86" spans="1:8" s="239" customFormat="1" ht="13.5" customHeight="1">
      <c r="A86" s="228">
        <v>162</v>
      </c>
      <c r="B86" s="217" t="s">
        <v>270</v>
      </c>
      <c r="C86" s="228"/>
      <c r="D86" s="228"/>
      <c r="E86" s="218" t="s">
        <v>271</v>
      </c>
      <c r="F86" s="219">
        <v>2531.1</v>
      </c>
      <c r="G86" s="219">
        <v>0</v>
      </c>
      <c r="H86" s="219">
        <v>2531.1</v>
      </c>
    </row>
    <row r="87" spans="1:8" s="204" customFormat="1" ht="39" customHeight="1">
      <c r="A87" s="220" t="s">
        <v>526</v>
      </c>
      <c r="B87" s="220" t="s">
        <v>270</v>
      </c>
      <c r="C87" s="220" t="s">
        <v>149</v>
      </c>
      <c r="D87" s="220"/>
      <c r="E87" s="221" t="s">
        <v>150</v>
      </c>
      <c r="F87" s="222">
        <v>2531</v>
      </c>
      <c r="G87" s="222">
        <v>0</v>
      </c>
      <c r="H87" s="222">
        <v>2531</v>
      </c>
    </row>
    <row r="88" spans="1:8" s="204" customFormat="1" ht="21" customHeight="1">
      <c r="A88" s="223" t="s">
        <v>526</v>
      </c>
      <c r="B88" s="223" t="s">
        <v>270</v>
      </c>
      <c r="C88" s="223" t="s">
        <v>276</v>
      </c>
      <c r="D88" s="223"/>
      <c r="E88" s="224" t="s">
        <v>277</v>
      </c>
      <c r="F88" s="225">
        <v>2531</v>
      </c>
      <c r="G88" s="225">
        <v>0</v>
      </c>
      <c r="H88" s="225">
        <v>2531</v>
      </c>
    </row>
    <row r="89" spans="1:8" s="204" customFormat="1" ht="21" customHeight="1">
      <c r="A89" s="223" t="s">
        <v>526</v>
      </c>
      <c r="B89" s="223" t="s">
        <v>270</v>
      </c>
      <c r="C89" s="223" t="s">
        <v>278</v>
      </c>
      <c r="D89" s="223"/>
      <c r="E89" s="224" t="s">
        <v>279</v>
      </c>
      <c r="F89" s="225">
        <v>636.5</v>
      </c>
      <c r="G89" s="225">
        <v>0</v>
      </c>
      <c r="H89" s="225">
        <v>636.5</v>
      </c>
    </row>
    <row r="90" spans="1:8" s="204" customFormat="1" ht="21" customHeight="1">
      <c r="A90" s="112" t="s">
        <v>526</v>
      </c>
      <c r="B90" s="112" t="s">
        <v>270</v>
      </c>
      <c r="C90" s="112" t="s">
        <v>278</v>
      </c>
      <c r="D90" s="112" t="s">
        <v>77</v>
      </c>
      <c r="E90" s="226" t="s">
        <v>78</v>
      </c>
      <c r="F90" s="227">
        <v>636.5</v>
      </c>
      <c r="G90" s="227">
        <v>0</v>
      </c>
      <c r="H90" s="227">
        <v>636.5</v>
      </c>
    </row>
    <row r="91" spans="1:8" s="204" customFormat="1" ht="21" customHeight="1">
      <c r="A91" s="112" t="s">
        <v>526</v>
      </c>
      <c r="B91" s="112" t="s">
        <v>270</v>
      </c>
      <c r="C91" s="112" t="s">
        <v>278</v>
      </c>
      <c r="D91" s="112" t="s">
        <v>79</v>
      </c>
      <c r="E91" s="226" t="s">
        <v>80</v>
      </c>
      <c r="F91" s="227">
        <v>636.5</v>
      </c>
      <c r="G91" s="227">
        <v>0</v>
      </c>
      <c r="H91" s="227">
        <v>636.5</v>
      </c>
    </row>
    <row r="92" spans="1:8" s="204" customFormat="1" ht="21" customHeight="1">
      <c r="A92" s="223" t="s">
        <v>526</v>
      </c>
      <c r="B92" s="223" t="s">
        <v>270</v>
      </c>
      <c r="C92" s="223" t="s">
        <v>280</v>
      </c>
      <c r="D92" s="223"/>
      <c r="E92" s="224" t="s">
        <v>281</v>
      </c>
      <c r="F92" s="225">
        <v>1894.5</v>
      </c>
      <c r="G92" s="225">
        <v>0</v>
      </c>
      <c r="H92" s="225">
        <v>1894.5</v>
      </c>
    </row>
    <row r="93" spans="1:8" s="204" customFormat="1" ht="15" customHeight="1">
      <c r="A93" s="112" t="s">
        <v>526</v>
      </c>
      <c r="B93" s="112" t="s">
        <v>270</v>
      </c>
      <c r="C93" s="112" t="s">
        <v>280</v>
      </c>
      <c r="D93" s="112" t="s">
        <v>77</v>
      </c>
      <c r="E93" s="226" t="s">
        <v>78</v>
      </c>
      <c r="F93" s="227">
        <v>1894.5</v>
      </c>
      <c r="G93" s="227">
        <v>0</v>
      </c>
      <c r="H93" s="227">
        <v>1894.5</v>
      </c>
    </row>
    <row r="94" spans="1:8" s="204" customFormat="1" ht="25.5" customHeight="1">
      <c r="A94" s="112" t="s">
        <v>526</v>
      </c>
      <c r="B94" s="112" t="s">
        <v>270</v>
      </c>
      <c r="C94" s="112" t="s">
        <v>280</v>
      </c>
      <c r="D94" s="112" t="s">
        <v>79</v>
      </c>
      <c r="E94" s="226" t="s">
        <v>80</v>
      </c>
      <c r="F94" s="227">
        <v>1894.5</v>
      </c>
      <c r="G94" s="227">
        <v>0</v>
      </c>
      <c r="H94" s="227">
        <v>1894.5</v>
      </c>
    </row>
    <row r="95" spans="1:8" s="204" customFormat="1" ht="22.5">
      <c r="A95" s="231">
        <v>162</v>
      </c>
      <c r="B95" s="220" t="s">
        <v>287</v>
      </c>
      <c r="C95" s="220" t="s">
        <v>254</v>
      </c>
      <c r="D95" s="220"/>
      <c r="E95" s="221" t="s">
        <v>255</v>
      </c>
      <c r="F95" s="222">
        <v>0.1</v>
      </c>
      <c r="G95" s="222">
        <v>0</v>
      </c>
      <c r="H95" s="222">
        <v>0.1</v>
      </c>
    </row>
    <row r="96" spans="1:8" s="204" customFormat="1" ht="27.75" customHeight="1">
      <c r="A96" s="233">
        <v>162</v>
      </c>
      <c r="B96" s="223" t="s">
        <v>270</v>
      </c>
      <c r="C96" s="223" t="s">
        <v>288</v>
      </c>
      <c r="D96" s="223"/>
      <c r="E96" s="224" t="s">
        <v>289</v>
      </c>
      <c r="F96" s="225">
        <v>0.1</v>
      </c>
      <c r="G96" s="225">
        <v>0</v>
      </c>
      <c r="H96" s="225">
        <v>0.1</v>
      </c>
    </row>
    <row r="97" spans="1:8" s="204" customFormat="1" ht="11.25">
      <c r="A97" s="235">
        <v>162</v>
      </c>
      <c r="B97" s="141" t="s">
        <v>270</v>
      </c>
      <c r="C97" s="141" t="s">
        <v>288</v>
      </c>
      <c r="D97" s="141" t="s">
        <v>77</v>
      </c>
      <c r="E97" s="249" t="s">
        <v>78</v>
      </c>
      <c r="F97" s="227">
        <v>0.1</v>
      </c>
      <c r="G97" s="227">
        <v>0</v>
      </c>
      <c r="H97" s="227">
        <v>0.1</v>
      </c>
    </row>
    <row r="98" spans="1:8" s="204" customFormat="1" ht="22.5">
      <c r="A98" s="235">
        <v>162</v>
      </c>
      <c r="B98" s="141" t="s">
        <v>270</v>
      </c>
      <c r="C98" s="141" t="s">
        <v>288</v>
      </c>
      <c r="D98" s="141" t="s">
        <v>79</v>
      </c>
      <c r="E98" s="249" t="s">
        <v>80</v>
      </c>
      <c r="F98" s="227">
        <v>0.1</v>
      </c>
      <c r="G98" s="227"/>
      <c r="H98" s="227">
        <v>0.1</v>
      </c>
    </row>
    <row r="99" spans="1:8" s="204" customFormat="1" ht="10.5">
      <c r="A99" s="212">
        <v>162</v>
      </c>
      <c r="B99" s="212" t="s">
        <v>447</v>
      </c>
      <c r="C99" s="212"/>
      <c r="D99" s="212"/>
      <c r="E99" s="238" t="s">
        <v>448</v>
      </c>
      <c r="F99" s="215">
        <v>7159.2</v>
      </c>
      <c r="G99" s="215">
        <v>0</v>
      </c>
      <c r="H99" s="215">
        <v>7159.2</v>
      </c>
    </row>
    <row r="100" spans="1:8" s="204" customFormat="1" ht="10.5">
      <c r="A100" s="217" t="s">
        <v>526</v>
      </c>
      <c r="B100" s="217" t="s">
        <v>477</v>
      </c>
      <c r="C100" s="228"/>
      <c r="D100" s="228"/>
      <c r="E100" s="218" t="s">
        <v>478</v>
      </c>
      <c r="F100" s="219">
        <v>7159.2</v>
      </c>
      <c r="G100" s="219">
        <v>0</v>
      </c>
      <c r="H100" s="219">
        <v>7159.2</v>
      </c>
    </row>
    <row r="101" spans="1:8" s="204" customFormat="1" ht="37.5" customHeight="1">
      <c r="A101" s="220" t="s">
        <v>526</v>
      </c>
      <c r="B101" s="220" t="s">
        <v>477</v>
      </c>
      <c r="C101" s="220" t="s">
        <v>124</v>
      </c>
      <c r="D101" s="220"/>
      <c r="E101" s="221" t="s">
        <v>125</v>
      </c>
      <c r="F101" s="222">
        <v>7159.2</v>
      </c>
      <c r="G101" s="222">
        <v>0</v>
      </c>
      <c r="H101" s="222">
        <v>7159.2</v>
      </c>
    </row>
    <row r="102" spans="1:8" s="204" customFormat="1" ht="27" customHeight="1">
      <c r="A102" s="223">
        <v>162</v>
      </c>
      <c r="B102" s="223" t="s">
        <v>477</v>
      </c>
      <c r="C102" s="223" t="s">
        <v>137</v>
      </c>
      <c r="D102" s="223"/>
      <c r="E102" s="224" t="s">
        <v>138</v>
      </c>
      <c r="F102" s="225">
        <v>7159.2</v>
      </c>
      <c r="G102" s="225">
        <v>0</v>
      </c>
      <c r="H102" s="225">
        <v>7159.2</v>
      </c>
    </row>
    <row r="103" spans="1:8" s="204" customFormat="1" ht="36" customHeight="1">
      <c r="A103" s="223">
        <v>162</v>
      </c>
      <c r="B103" s="223" t="s">
        <v>477</v>
      </c>
      <c r="C103" s="223" t="s">
        <v>481</v>
      </c>
      <c r="D103" s="223"/>
      <c r="E103" s="224" t="s">
        <v>482</v>
      </c>
      <c r="F103" s="225">
        <v>3053.7</v>
      </c>
      <c r="G103" s="225">
        <v>0</v>
      </c>
      <c r="H103" s="225">
        <v>3053.7</v>
      </c>
    </row>
    <row r="104" spans="1:8" s="204" customFormat="1" ht="27" customHeight="1">
      <c r="A104" s="112">
        <v>162</v>
      </c>
      <c r="B104" s="112" t="s">
        <v>477</v>
      </c>
      <c r="C104" s="112" t="s">
        <v>481</v>
      </c>
      <c r="D104" s="112" t="s">
        <v>222</v>
      </c>
      <c r="E104" s="226" t="s">
        <v>223</v>
      </c>
      <c r="F104" s="227">
        <v>3053.7</v>
      </c>
      <c r="G104" s="227">
        <v>0</v>
      </c>
      <c r="H104" s="227">
        <v>3053.7</v>
      </c>
    </row>
    <row r="105" spans="1:8" s="204" customFormat="1" ht="12" customHeight="1">
      <c r="A105" s="112" t="s">
        <v>526</v>
      </c>
      <c r="B105" s="112" t="s">
        <v>477</v>
      </c>
      <c r="C105" s="112" t="s">
        <v>481</v>
      </c>
      <c r="D105" s="112" t="s">
        <v>224</v>
      </c>
      <c r="E105" s="226" t="s">
        <v>258</v>
      </c>
      <c r="F105" s="227">
        <v>3053.7</v>
      </c>
      <c r="G105" s="227">
        <v>0</v>
      </c>
      <c r="H105" s="227">
        <v>3053.7</v>
      </c>
    </row>
    <row r="106" spans="1:8" s="204" customFormat="1" ht="51" customHeight="1">
      <c r="A106" s="223" t="s">
        <v>526</v>
      </c>
      <c r="B106" s="223" t="s">
        <v>477</v>
      </c>
      <c r="C106" s="223" t="s">
        <v>483</v>
      </c>
      <c r="D106" s="223"/>
      <c r="E106" s="224" t="s">
        <v>484</v>
      </c>
      <c r="F106" s="225">
        <v>4105.5</v>
      </c>
      <c r="G106" s="225">
        <v>0</v>
      </c>
      <c r="H106" s="225">
        <v>4105.5</v>
      </c>
    </row>
    <row r="107" spans="1:8" s="204" customFormat="1" ht="26.25" customHeight="1">
      <c r="A107" s="112" t="s">
        <v>526</v>
      </c>
      <c r="B107" s="112" t="s">
        <v>477</v>
      </c>
      <c r="C107" s="112" t="s">
        <v>483</v>
      </c>
      <c r="D107" s="112" t="s">
        <v>222</v>
      </c>
      <c r="E107" s="226" t="s">
        <v>223</v>
      </c>
      <c r="F107" s="227">
        <v>4105.5</v>
      </c>
      <c r="G107" s="227">
        <v>0</v>
      </c>
      <c r="H107" s="227">
        <v>4105.5</v>
      </c>
    </row>
    <row r="108" spans="1:8" s="204" customFormat="1" ht="16.5" customHeight="1">
      <c r="A108" s="112" t="s">
        <v>526</v>
      </c>
      <c r="B108" s="112" t="s">
        <v>477</v>
      </c>
      <c r="C108" s="112" t="s">
        <v>483</v>
      </c>
      <c r="D108" s="112" t="s">
        <v>224</v>
      </c>
      <c r="E108" s="226" t="s">
        <v>258</v>
      </c>
      <c r="F108" s="227">
        <v>4105.5</v>
      </c>
      <c r="G108" s="227">
        <v>0</v>
      </c>
      <c r="H108" s="227">
        <v>4105.5</v>
      </c>
    </row>
    <row r="109" spans="1:8" s="216" customFormat="1" ht="15.75">
      <c r="A109" s="237" t="s">
        <v>527</v>
      </c>
      <c r="B109" s="237"/>
      <c r="C109" s="237"/>
      <c r="D109" s="237"/>
      <c r="E109" s="237"/>
      <c r="F109" s="211">
        <v>76895</v>
      </c>
      <c r="G109" s="211">
        <v>0</v>
      </c>
      <c r="H109" s="211">
        <v>76895</v>
      </c>
    </row>
    <row r="110" spans="1:8" s="216" customFormat="1" ht="10.5">
      <c r="A110" s="213">
        <v>312</v>
      </c>
      <c r="B110" s="212" t="s">
        <v>58</v>
      </c>
      <c r="C110" s="212"/>
      <c r="D110" s="212"/>
      <c r="E110" s="238" t="s">
        <v>59</v>
      </c>
      <c r="F110" s="215">
        <v>53095.1</v>
      </c>
      <c r="G110" s="215">
        <v>0</v>
      </c>
      <c r="H110" s="215">
        <v>53095.1</v>
      </c>
    </row>
    <row r="111" spans="1:8" s="250" customFormat="1" ht="21">
      <c r="A111" s="228">
        <v>312</v>
      </c>
      <c r="B111" s="217" t="s">
        <v>60</v>
      </c>
      <c r="C111" s="217"/>
      <c r="D111" s="217"/>
      <c r="E111" s="218" t="s">
        <v>61</v>
      </c>
      <c r="F111" s="219">
        <v>2478.3</v>
      </c>
      <c r="G111" s="219">
        <v>0</v>
      </c>
      <c r="H111" s="219">
        <v>2478.3</v>
      </c>
    </row>
    <row r="112" spans="1:8" s="204" customFormat="1" ht="22.5">
      <c r="A112" s="231">
        <v>312</v>
      </c>
      <c r="B112" s="220" t="s">
        <v>60</v>
      </c>
      <c r="C112" s="220" t="s">
        <v>62</v>
      </c>
      <c r="D112" s="220"/>
      <c r="E112" s="221" t="s">
        <v>63</v>
      </c>
      <c r="F112" s="222">
        <v>2478.3</v>
      </c>
      <c r="G112" s="222">
        <v>0</v>
      </c>
      <c r="H112" s="222">
        <v>2478.3</v>
      </c>
    </row>
    <row r="113" spans="1:8" s="204" customFormat="1" ht="11.25">
      <c r="A113" s="233">
        <v>312</v>
      </c>
      <c r="B113" s="223" t="s">
        <v>60</v>
      </c>
      <c r="C113" s="223" t="s">
        <v>64</v>
      </c>
      <c r="D113" s="223"/>
      <c r="E113" s="224" t="s">
        <v>65</v>
      </c>
      <c r="F113" s="225">
        <v>2478.3</v>
      </c>
      <c r="G113" s="225">
        <v>0</v>
      </c>
      <c r="H113" s="225">
        <v>2478.3</v>
      </c>
    </row>
    <row r="114" spans="1:8" s="204" customFormat="1" ht="33.75">
      <c r="A114" s="235">
        <v>312</v>
      </c>
      <c r="B114" s="112" t="s">
        <v>60</v>
      </c>
      <c r="C114" s="112" t="s">
        <v>64</v>
      </c>
      <c r="D114" s="112" t="s">
        <v>66</v>
      </c>
      <c r="E114" s="226" t="s">
        <v>67</v>
      </c>
      <c r="F114" s="227">
        <v>2478.3</v>
      </c>
      <c r="G114" s="227">
        <v>0</v>
      </c>
      <c r="H114" s="227">
        <v>2478.3</v>
      </c>
    </row>
    <row r="115" spans="1:8" s="204" customFormat="1" ht="11.25">
      <c r="A115" s="251">
        <v>312</v>
      </c>
      <c r="B115" s="141" t="s">
        <v>60</v>
      </c>
      <c r="C115" s="141" t="s">
        <v>64</v>
      </c>
      <c r="D115" s="141" t="s">
        <v>68</v>
      </c>
      <c r="E115" s="249" t="s">
        <v>69</v>
      </c>
      <c r="F115" s="227">
        <v>2478.3</v>
      </c>
      <c r="G115" s="227">
        <v>0</v>
      </c>
      <c r="H115" s="227">
        <v>2478.3</v>
      </c>
    </row>
    <row r="116" spans="1:8" s="239" customFormat="1" ht="31.5">
      <c r="A116" s="228">
        <v>312</v>
      </c>
      <c r="B116" s="217" t="s">
        <v>93</v>
      </c>
      <c r="C116" s="217"/>
      <c r="D116" s="217"/>
      <c r="E116" s="218" t="s">
        <v>94</v>
      </c>
      <c r="F116" s="219">
        <v>40376.1</v>
      </c>
      <c r="G116" s="219">
        <v>0</v>
      </c>
      <c r="H116" s="219">
        <v>40376.1</v>
      </c>
    </row>
    <row r="117" spans="1:8" s="204" customFormat="1" ht="22.5">
      <c r="A117" s="231">
        <v>312</v>
      </c>
      <c r="B117" s="220" t="s">
        <v>93</v>
      </c>
      <c r="C117" s="220" t="s">
        <v>62</v>
      </c>
      <c r="D117" s="220"/>
      <c r="E117" s="221" t="s">
        <v>63</v>
      </c>
      <c r="F117" s="222">
        <v>40376.1</v>
      </c>
      <c r="G117" s="222">
        <v>0</v>
      </c>
      <c r="H117" s="222">
        <v>40376.1</v>
      </c>
    </row>
    <row r="118" spans="1:8" s="204" customFormat="1" ht="22.5">
      <c r="A118" s="233">
        <v>312</v>
      </c>
      <c r="B118" s="223" t="s">
        <v>93</v>
      </c>
      <c r="C118" s="223" t="s">
        <v>95</v>
      </c>
      <c r="D118" s="223"/>
      <c r="E118" s="224" t="s">
        <v>96</v>
      </c>
      <c r="F118" s="225">
        <v>1446.6</v>
      </c>
      <c r="G118" s="225">
        <v>0</v>
      </c>
      <c r="H118" s="225">
        <v>1446.6</v>
      </c>
    </row>
    <row r="119" spans="1:8" s="204" customFormat="1" ht="33.75">
      <c r="A119" s="244">
        <v>312</v>
      </c>
      <c r="B119" s="252" t="s">
        <v>93</v>
      </c>
      <c r="C119" s="252" t="s">
        <v>95</v>
      </c>
      <c r="D119" s="252" t="s">
        <v>66</v>
      </c>
      <c r="E119" s="253" t="s">
        <v>67</v>
      </c>
      <c r="F119" s="247">
        <v>1357.2</v>
      </c>
      <c r="G119" s="247">
        <v>0</v>
      </c>
      <c r="H119" s="247">
        <v>1357.2</v>
      </c>
    </row>
    <row r="120" spans="1:8" s="204" customFormat="1" ht="11.25">
      <c r="A120" s="244">
        <v>312</v>
      </c>
      <c r="B120" s="252" t="s">
        <v>93</v>
      </c>
      <c r="C120" s="252" t="s">
        <v>95</v>
      </c>
      <c r="D120" s="252" t="s">
        <v>68</v>
      </c>
      <c r="E120" s="253" t="s">
        <v>69</v>
      </c>
      <c r="F120" s="247">
        <v>1357.2</v>
      </c>
      <c r="G120" s="247">
        <v>0</v>
      </c>
      <c r="H120" s="247">
        <v>1357.2</v>
      </c>
    </row>
    <row r="121" spans="1:8" s="204" customFormat="1" ht="11.25">
      <c r="A121" s="244">
        <v>312</v>
      </c>
      <c r="B121" s="252" t="s">
        <v>93</v>
      </c>
      <c r="C121" s="252" t="s">
        <v>95</v>
      </c>
      <c r="D121" s="252" t="s">
        <v>77</v>
      </c>
      <c r="E121" s="253" t="s">
        <v>78</v>
      </c>
      <c r="F121" s="247">
        <v>89.4</v>
      </c>
      <c r="G121" s="247">
        <v>0</v>
      </c>
      <c r="H121" s="247">
        <v>89.4</v>
      </c>
    </row>
    <row r="122" spans="1:8" s="204" customFormat="1" ht="22.5">
      <c r="A122" s="244">
        <v>312</v>
      </c>
      <c r="B122" s="252" t="s">
        <v>93</v>
      </c>
      <c r="C122" s="252" t="s">
        <v>95</v>
      </c>
      <c r="D122" s="252" t="s">
        <v>79</v>
      </c>
      <c r="E122" s="253" t="s">
        <v>80</v>
      </c>
      <c r="F122" s="247">
        <v>89.4</v>
      </c>
      <c r="G122" s="247">
        <v>0</v>
      </c>
      <c r="H122" s="247">
        <v>89.4</v>
      </c>
    </row>
    <row r="123" spans="1:8" s="204" customFormat="1" ht="11.25">
      <c r="A123" s="233">
        <v>312</v>
      </c>
      <c r="B123" s="223" t="s">
        <v>93</v>
      </c>
      <c r="C123" s="223" t="s">
        <v>97</v>
      </c>
      <c r="D123" s="223"/>
      <c r="E123" s="224" t="s">
        <v>98</v>
      </c>
      <c r="F123" s="225">
        <v>557.2</v>
      </c>
      <c r="G123" s="225">
        <v>0</v>
      </c>
      <c r="H123" s="225">
        <v>557.2</v>
      </c>
    </row>
    <row r="124" spans="1:8" s="204" customFormat="1" ht="33.75">
      <c r="A124" s="244">
        <v>312</v>
      </c>
      <c r="B124" s="252" t="s">
        <v>93</v>
      </c>
      <c r="C124" s="252" t="s">
        <v>97</v>
      </c>
      <c r="D124" s="252" t="s">
        <v>66</v>
      </c>
      <c r="E124" s="253" t="s">
        <v>67</v>
      </c>
      <c r="F124" s="247">
        <v>480.4</v>
      </c>
      <c r="G124" s="247">
        <v>0</v>
      </c>
      <c r="H124" s="247">
        <v>480.4</v>
      </c>
    </row>
    <row r="125" spans="1:8" s="204" customFormat="1" ht="11.25">
      <c r="A125" s="244">
        <v>312</v>
      </c>
      <c r="B125" s="252" t="s">
        <v>93</v>
      </c>
      <c r="C125" s="252" t="s">
        <v>97</v>
      </c>
      <c r="D125" s="252" t="s">
        <v>68</v>
      </c>
      <c r="E125" s="253" t="s">
        <v>69</v>
      </c>
      <c r="F125" s="247">
        <v>480.4</v>
      </c>
      <c r="G125" s="247">
        <v>0</v>
      </c>
      <c r="H125" s="247">
        <v>480.4</v>
      </c>
    </row>
    <row r="126" spans="1:8" s="204" customFormat="1" ht="11.25">
      <c r="A126" s="244">
        <v>312</v>
      </c>
      <c r="B126" s="252" t="s">
        <v>93</v>
      </c>
      <c r="C126" s="252" t="s">
        <v>97</v>
      </c>
      <c r="D126" s="252" t="s">
        <v>77</v>
      </c>
      <c r="E126" s="253" t="s">
        <v>78</v>
      </c>
      <c r="F126" s="247">
        <v>76.8</v>
      </c>
      <c r="G126" s="247">
        <v>0</v>
      </c>
      <c r="H126" s="247">
        <v>76.8</v>
      </c>
    </row>
    <row r="127" spans="1:8" s="204" customFormat="1" ht="22.5">
      <c r="A127" s="244">
        <v>312</v>
      </c>
      <c r="B127" s="252" t="s">
        <v>93</v>
      </c>
      <c r="C127" s="252" t="s">
        <v>97</v>
      </c>
      <c r="D127" s="252" t="s">
        <v>79</v>
      </c>
      <c r="E127" s="253" t="s">
        <v>80</v>
      </c>
      <c r="F127" s="247">
        <v>76.8</v>
      </c>
      <c r="G127" s="247">
        <v>0</v>
      </c>
      <c r="H127" s="247">
        <v>76.8</v>
      </c>
    </row>
    <row r="128" spans="1:8" s="204" customFormat="1" ht="11.25">
      <c r="A128" s="233">
        <v>312</v>
      </c>
      <c r="B128" s="223" t="s">
        <v>93</v>
      </c>
      <c r="C128" s="223" t="s">
        <v>64</v>
      </c>
      <c r="D128" s="223"/>
      <c r="E128" s="224" t="s">
        <v>65</v>
      </c>
      <c r="F128" s="225">
        <v>38372.3</v>
      </c>
      <c r="G128" s="225">
        <v>0</v>
      </c>
      <c r="H128" s="225">
        <v>38372.3</v>
      </c>
    </row>
    <row r="129" spans="1:8" s="204" customFormat="1" ht="33.75">
      <c r="A129" s="244">
        <v>312</v>
      </c>
      <c r="B129" s="252" t="s">
        <v>93</v>
      </c>
      <c r="C129" s="252" t="s">
        <v>64</v>
      </c>
      <c r="D129" s="252" t="s">
        <v>66</v>
      </c>
      <c r="E129" s="253" t="s">
        <v>67</v>
      </c>
      <c r="F129" s="247">
        <v>27927.1</v>
      </c>
      <c r="G129" s="247">
        <v>0</v>
      </c>
      <c r="H129" s="247">
        <v>27927.1</v>
      </c>
    </row>
    <row r="130" spans="1:8" s="204" customFormat="1" ht="11.25">
      <c r="A130" s="244">
        <v>312</v>
      </c>
      <c r="B130" s="252" t="s">
        <v>93</v>
      </c>
      <c r="C130" s="252" t="s">
        <v>64</v>
      </c>
      <c r="D130" s="252" t="s">
        <v>68</v>
      </c>
      <c r="E130" s="253" t="s">
        <v>69</v>
      </c>
      <c r="F130" s="247">
        <v>27927.1</v>
      </c>
      <c r="G130" s="247">
        <v>0</v>
      </c>
      <c r="H130" s="247">
        <v>27927.1</v>
      </c>
    </row>
    <row r="131" spans="1:8" s="204" customFormat="1" ht="11.25">
      <c r="A131" s="244">
        <v>312</v>
      </c>
      <c r="B131" s="252" t="s">
        <v>93</v>
      </c>
      <c r="C131" s="252" t="s">
        <v>64</v>
      </c>
      <c r="D131" s="252" t="s">
        <v>77</v>
      </c>
      <c r="E131" s="253" t="s">
        <v>78</v>
      </c>
      <c r="F131" s="247">
        <v>9542.5</v>
      </c>
      <c r="G131" s="247">
        <v>0</v>
      </c>
      <c r="H131" s="247">
        <v>9542.5</v>
      </c>
    </row>
    <row r="132" spans="1:8" s="204" customFormat="1" ht="22.5">
      <c r="A132" s="244">
        <v>312</v>
      </c>
      <c r="B132" s="252" t="s">
        <v>93</v>
      </c>
      <c r="C132" s="252" t="s">
        <v>64</v>
      </c>
      <c r="D132" s="252" t="s">
        <v>79</v>
      </c>
      <c r="E132" s="253" t="s">
        <v>80</v>
      </c>
      <c r="F132" s="247">
        <v>9542.5</v>
      </c>
      <c r="G132" s="247">
        <v>0</v>
      </c>
      <c r="H132" s="247">
        <v>9542.5</v>
      </c>
    </row>
    <row r="133" spans="1:8" s="204" customFormat="1" ht="11.25">
      <c r="A133" s="244">
        <v>312</v>
      </c>
      <c r="B133" s="252" t="s">
        <v>93</v>
      </c>
      <c r="C133" s="252" t="s">
        <v>64</v>
      </c>
      <c r="D133" s="252" t="s">
        <v>81</v>
      </c>
      <c r="E133" s="253" t="s">
        <v>82</v>
      </c>
      <c r="F133" s="247">
        <v>902.7</v>
      </c>
      <c r="G133" s="247">
        <v>0</v>
      </c>
      <c r="H133" s="247">
        <v>902.7</v>
      </c>
    </row>
    <row r="134" spans="1:8" s="204" customFormat="1" ht="10.5">
      <c r="A134" s="244">
        <v>312</v>
      </c>
      <c r="B134" s="254" t="s">
        <v>93</v>
      </c>
      <c r="C134" s="254" t="s">
        <v>64</v>
      </c>
      <c r="D134" s="254" t="s">
        <v>99</v>
      </c>
      <c r="E134" s="255" t="s">
        <v>100</v>
      </c>
      <c r="F134" s="256">
        <v>160</v>
      </c>
      <c r="G134" s="256">
        <v>0</v>
      </c>
      <c r="H134" s="256">
        <v>160</v>
      </c>
    </row>
    <row r="135" spans="1:8" s="204" customFormat="1" ht="11.25">
      <c r="A135" s="244">
        <v>312</v>
      </c>
      <c r="B135" s="252" t="s">
        <v>93</v>
      </c>
      <c r="C135" s="252" t="s">
        <v>64</v>
      </c>
      <c r="D135" s="252" t="s">
        <v>83</v>
      </c>
      <c r="E135" s="253" t="s">
        <v>84</v>
      </c>
      <c r="F135" s="247">
        <v>514.7</v>
      </c>
      <c r="G135" s="247">
        <v>0</v>
      </c>
      <c r="H135" s="247">
        <v>514.7</v>
      </c>
    </row>
    <row r="136" spans="1:8" s="204" customFormat="1" ht="11.25">
      <c r="A136" s="244">
        <v>312</v>
      </c>
      <c r="B136" s="252" t="s">
        <v>93</v>
      </c>
      <c r="C136" s="252" t="s">
        <v>64</v>
      </c>
      <c r="D136" s="252" t="s">
        <v>85</v>
      </c>
      <c r="E136" s="253" t="s">
        <v>86</v>
      </c>
      <c r="F136" s="247">
        <v>228</v>
      </c>
      <c r="G136" s="247">
        <v>0</v>
      </c>
      <c r="H136" s="247">
        <v>228</v>
      </c>
    </row>
    <row r="137" spans="1:8" s="204" customFormat="1" ht="10.5">
      <c r="A137" s="228">
        <v>312</v>
      </c>
      <c r="B137" s="217" t="s">
        <v>114</v>
      </c>
      <c r="C137" s="217"/>
      <c r="D137" s="217"/>
      <c r="E137" s="218" t="s">
        <v>115</v>
      </c>
      <c r="F137" s="219">
        <v>5310.5</v>
      </c>
      <c r="G137" s="219">
        <v>0</v>
      </c>
      <c r="H137" s="219">
        <v>5310.5</v>
      </c>
    </row>
    <row r="138" spans="1:8" s="204" customFormat="1" ht="11.25">
      <c r="A138" s="231">
        <v>312</v>
      </c>
      <c r="B138" s="220" t="s">
        <v>114</v>
      </c>
      <c r="C138" s="220" t="s">
        <v>116</v>
      </c>
      <c r="D138" s="220"/>
      <c r="E138" s="221" t="s">
        <v>117</v>
      </c>
      <c r="F138" s="222">
        <v>5310.5</v>
      </c>
      <c r="G138" s="222">
        <v>0</v>
      </c>
      <c r="H138" s="222">
        <v>5310.5</v>
      </c>
    </row>
    <row r="139" spans="1:8" s="204" customFormat="1" ht="11.25">
      <c r="A139" s="233">
        <v>312</v>
      </c>
      <c r="B139" s="223" t="s">
        <v>114</v>
      </c>
      <c r="C139" s="223" t="s">
        <v>118</v>
      </c>
      <c r="D139" s="223"/>
      <c r="E139" s="224" t="s">
        <v>117</v>
      </c>
      <c r="F139" s="225">
        <v>5310.5</v>
      </c>
      <c r="G139" s="225">
        <v>0</v>
      </c>
      <c r="H139" s="225">
        <v>5310.5</v>
      </c>
    </row>
    <row r="140" spans="1:8" s="204" customFormat="1" ht="11.25">
      <c r="A140" s="251">
        <v>312</v>
      </c>
      <c r="B140" s="141" t="s">
        <v>114</v>
      </c>
      <c r="C140" s="141" t="s">
        <v>118</v>
      </c>
      <c r="D140" s="141" t="s">
        <v>81</v>
      </c>
      <c r="E140" s="249" t="s">
        <v>82</v>
      </c>
      <c r="F140" s="227">
        <v>5310.5</v>
      </c>
      <c r="G140" s="227">
        <v>0</v>
      </c>
      <c r="H140" s="227">
        <v>5310.5</v>
      </c>
    </row>
    <row r="141" spans="1:8" s="204" customFormat="1" ht="11.25">
      <c r="A141" s="251">
        <v>312</v>
      </c>
      <c r="B141" s="141" t="s">
        <v>114</v>
      </c>
      <c r="C141" s="141" t="s">
        <v>119</v>
      </c>
      <c r="D141" s="141" t="s">
        <v>120</v>
      </c>
      <c r="E141" s="249" t="s">
        <v>121</v>
      </c>
      <c r="F141" s="227">
        <v>5310.5</v>
      </c>
      <c r="G141" s="227">
        <v>0</v>
      </c>
      <c r="H141" s="227">
        <v>5310.5</v>
      </c>
    </row>
    <row r="142" spans="1:8" s="204" customFormat="1" ht="10.5">
      <c r="A142" s="228">
        <v>312</v>
      </c>
      <c r="B142" s="217" t="s">
        <v>122</v>
      </c>
      <c r="C142" s="217"/>
      <c r="D142" s="217"/>
      <c r="E142" s="218" t="s">
        <v>123</v>
      </c>
      <c r="F142" s="219">
        <v>4930.2</v>
      </c>
      <c r="G142" s="219">
        <v>0</v>
      </c>
      <c r="H142" s="219">
        <v>4930.2</v>
      </c>
    </row>
    <row r="143" spans="1:8" s="204" customFormat="1" ht="33.75">
      <c r="A143" s="231">
        <v>312</v>
      </c>
      <c r="B143" s="220" t="s">
        <v>122</v>
      </c>
      <c r="C143" s="220" t="s">
        <v>165</v>
      </c>
      <c r="D143" s="220"/>
      <c r="E143" s="221" t="s">
        <v>166</v>
      </c>
      <c r="F143" s="222">
        <v>3198</v>
      </c>
      <c r="G143" s="222">
        <v>0</v>
      </c>
      <c r="H143" s="222">
        <v>3198</v>
      </c>
    </row>
    <row r="144" spans="1:8" s="204" customFormat="1" ht="22.5">
      <c r="A144" s="233">
        <v>312</v>
      </c>
      <c r="B144" s="223" t="s">
        <v>122</v>
      </c>
      <c r="C144" s="223" t="s">
        <v>167</v>
      </c>
      <c r="D144" s="223"/>
      <c r="E144" s="224" t="s">
        <v>168</v>
      </c>
      <c r="F144" s="225">
        <v>299.3</v>
      </c>
      <c r="G144" s="225">
        <v>0</v>
      </c>
      <c r="H144" s="225">
        <v>299.3</v>
      </c>
    </row>
    <row r="145" spans="1:8" s="204" customFormat="1" ht="22.5">
      <c r="A145" s="235">
        <v>312</v>
      </c>
      <c r="B145" s="112" t="s">
        <v>122</v>
      </c>
      <c r="C145" s="112" t="s">
        <v>167</v>
      </c>
      <c r="D145" s="112" t="s">
        <v>130</v>
      </c>
      <c r="E145" s="226" t="s">
        <v>131</v>
      </c>
      <c r="F145" s="227">
        <v>299.3</v>
      </c>
      <c r="G145" s="227">
        <v>0</v>
      </c>
      <c r="H145" s="227">
        <v>299.3</v>
      </c>
    </row>
    <row r="146" spans="1:8" s="204" customFormat="1" ht="22.5">
      <c r="A146" s="235">
        <v>312</v>
      </c>
      <c r="B146" s="112" t="s">
        <v>122</v>
      </c>
      <c r="C146" s="112" t="s">
        <v>167</v>
      </c>
      <c r="D146" s="112" t="s">
        <v>169</v>
      </c>
      <c r="E146" s="226" t="s">
        <v>170</v>
      </c>
      <c r="F146" s="227">
        <v>299.3</v>
      </c>
      <c r="G146" s="227">
        <v>0</v>
      </c>
      <c r="H146" s="227">
        <v>299.3</v>
      </c>
    </row>
    <row r="147" spans="1:8" s="204" customFormat="1" ht="11.25">
      <c r="A147" s="233">
        <v>312</v>
      </c>
      <c r="B147" s="223" t="s">
        <v>122</v>
      </c>
      <c r="C147" s="223" t="s">
        <v>171</v>
      </c>
      <c r="D147" s="223"/>
      <c r="E147" s="224" t="s">
        <v>172</v>
      </c>
      <c r="F147" s="225">
        <v>1778.4</v>
      </c>
      <c r="G147" s="225">
        <v>0</v>
      </c>
      <c r="H147" s="225">
        <v>1778.4</v>
      </c>
    </row>
    <row r="148" spans="1:8" s="204" customFormat="1" ht="11.25">
      <c r="A148" s="235">
        <v>312</v>
      </c>
      <c r="B148" s="112" t="s">
        <v>122</v>
      </c>
      <c r="C148" s="112" t="s">
        <v>171</v>
      </c>
      <c r="D148" s="112" t="s">
        <v>77</v>
      </c>
      <c r="E148" s="226" t="s">
        <v>78</v>
      </c>
      <c r="F148" s="227">
        <v>106</v>
      </c>
      <c r="G148" s="227">
        <v>0</v>
      </c>
      <c r="H148" s="227">
        <v>106</v>
      </c>
    </row>
    <row r="149" spans="1:8" s="204" customFormat="1" ht="22.5">
      <c r="A149" s="235">
        <v>312</v>
      </c>
      <c r="B149" s="112" t="s">
        <v>122</v>
      </c>
      <c r="C149" s="112" t="s">
        <v>171</v>
      </c>
      <c r="D149" s="112" t="s">
        <v>79</v>
      </c>
      <c r="E149" s="226" t="s">
        <v>80</v>
      </c>
      <c r="F149" s="227">
        <v>106</v>
      </c>
      <c r="G149" s="227">
        <v>0</v>
      </c>
      <c r="H149" s="227">
        <v>106</v>
      </c>
    </row>
    <row r="150" spans="1:8" s="204" customFormat="1" ht="22.5">
      <c r="A150" s="235">
        <v>312</v>
      </c>
      <c r="B150" s="112" t="s">
        <v>122</v>
      </c>
      <c r="C150" s="112" t="s">
        <v>171</v>
      </c>
      <c r="D150" s="112" t="s">
        <v>130</v>
      </c>
      <c r="E150" s="226" t="s">
        <v>131</v>
      </c>
      <c r="F150" s="227">
        <v>1672.4</v>
      </c>
      <c r="G150" s="227">
        <v>0</v>
      </c>
      <c r="H150" s="227">
        <v>1672.4</v>
      </c>
    </row>
    <row r="151" spans="1:8" s="204" customFormat="1" ht="22.5">
      <c r="A151" s="235">
        <v>312</v>
      </c>
      <c r="B151" s="112" t="s">
        <v>122</v>
      </c>
      <c r="C151" s="112" t="s">
        <v>171</v>
      </c>
      <c r="D151" s="112" t="s">
        <v>169</v>
      </c>
      <c r="E151" s="226" t="s">
        <v>170</v>
      </c>
      <c r="F151" s="227">
        <v>1672.4</v>
      </c>
      <c r="G151" s="227">
        <v>0</v>
      </c>
      <c r="H151" s="227">
        <v>1672.4</v>
      </c>
    </row>
    <row r="152" spans="1:8" s="204" customFormat="1" ht="11.25">
      <c r="A152" s="233">
        <v>312</v>
      </c>
      <c r="B152" s="223" t="s">
        <v>122</v>
      </c>
      <c r="C152" s="223" t="s">
        <v>173</v>
      </c>
      <c r="D152" s="223"/>
      <c r="E152" s="224" t="s">
        <v>174</v>
      </c>
      <c r="F152" s="225">
        <v>1120.3</v>
      </c>
      <c r="G152" s="225">
        <v>0</v>
      </c>
      <c r="H152" s="225">
        <v>1120.3</v>
      </c>
    </row>
    <row r="153" spans="1:8" s="204" customFormat="1" ht="11.25">
      <c r="A153" s="235">
        <v>312</v>
      </c>
      <c r="B153" s="112" t="s">
        <v>122</v>
      </c>
      <c r="C153" s="112" t="s">
        <v>173</v>
      </c>
      <c r="D153" s="112" t="s">
        <v>77</v>
      </c>
      <c r="E153" s="226" t="s">
        <v>78</v>
      </c>
      <c r="F153" s="227">
        <v>1120.3</v>
      </c>
      <c r="G153" s="227">
        <v>0</v>
      </c>
      <c r="H153" s="227">
        <v>1120.3</v>
      </c>
    </row>
    <row r="154" spans="1:8" s="204" customFormat="1" ht="22.5">
      <c r="A154" s="235">
        <v>312</v>
      </c>
      <c r="B154" s="112" t="s">
        <v>122</v>
      </c>
      <c r="C154" s="112" t="s">
        <v>173</v>
      </c>
      <c r="D154" s="112" t="s">
        <v>79</v>
      </c>
      <c r="E154" s="226" t="s">
        <v>80</v>
      </c>
      <c r="F154" s="227">
        <v>1120.3</v>
      </c>
      <c r="G154" s="227">
        <v>0</v>
      </c>
      <c r="H154" s="227">
        <v>1120.3</v>
      </c>
    </row>
    <row r="155" spans="1:8" s="204" customFormat="1" ht="22.5">
      <c r="A155" s="231">
        <v>312</v>
      </c>
      <c r="B155" s="220" t="s">
        <v>122</v>
      </c>
      <c r="C155" s="220" t="s">
        <v>62</v>
      </c>
      <c r="D155" s="220"/>
      <c r="E155" s="221" t="s">
        <v>63</v>
      </c>
      <c r="F155" s="222">
        <v>1732.2</v>
      </c>
      <c r="G155" s="222">
        <v>0</v>
      </c>
      <c r="H155" s="222">
        <v>1732.2</v>
      </c>
    </row>
    <row r="156" spans="1:8" s="204" customFormat="1" ht="11.25">
      <c r="A156" s="233">
        <v>312</v>
      </c>
      <c r="B156" s="223" t="s">
        <v>122</v>
      </c>
      <c r="C156" s="223" t="s">
        <v>175</v>
      </c>
      <c r="D156" s="223"/>
      <c r="E156" s="224" t="s">
        <v>176</v>
      </c>
      <c r="F156" s="225">
        <v>1732.2</v>
      </c>
      <c r="G156" s="225">
        <v>0</v>
      </c>
      <c r="H156" s="225">
        <v>1732.2</v>
      </c>
    </row>
    <row r="157" spans="1:8" s="204" customFormat="1" ht="11.25">
      <c r="A157" s="235">
        <v>312</v>
      </c>
      <c r="B157" s="112" t="s">
        <v>122</v>
      </c>
      <c r="C157" s="112" t="s">
        <v>175</v>
      </c>
      <c r="D157" s="112" t="s">
        <v>77</v>
      </c>
      <c r="E157" s="226" t="s">
        <v>78</v>
      </c>
      <c r="F157" s="227">
        <v>1732.2</v>
      </c>
      <c r="G157" s="227">
        <v>0</v>
      </c>
      <c r="H157" s="227">
        <v>1732.2</v>
      </c>
    </row>
    <row r="158" spans="1:8" s="204" customFormat="1" ht="22.5">
      <c r="A158" s="112" t="s">
        <v>528</v>
      </c>
      <c r="B158" s="112" t="s">
        <v>122</v>
      </c>
      <c r="C158" s="112" t="s">
        <v>175</v>
      </c>
      <c r="D158" s="112" t="s">
        <v>79</v>
      </c>
      <c r="E158" s="226" t="s">
        <v>80</v>
      </c>
      <c r="F158" s="227">
        <v>1732.2</v>
      </c>
      <c r="G158" s="227">
        <v>0</v>
      </c>
      <c r="H158" s="227">
        <v>1732.2</v>
      </c>
    </row>
    <row r="159" spans="1:8" s="204" customFormat="1" ht="21">
      <c r="A159" s="212" t="s">
        <v>528</v>
      </c>
      <c r="B159" s="212" t="s">
        <v>199</v>
      </c>
      <c r="C159" s="212"/>
      <c r="D159" s="212"/>
      <c r="E159" s="238" t="s">
        <v>200</v>
      </c>
      <c r="F159" s="215">
        <v>15885.8</v>
      </c>
      <c r="G159" s="215">
        <v>0</v>
      </c>
      <c r="H159" s="215">
        <v>15885.8</v>
      </c>
    </row>
    <row r="160" spans="1:8" s="204" customFormat="1" ht="21">
      <c r="A160" s="217" t="s">
        <v>528</v>
      </c>
      <c r="B160" s="217" t="s">
        <v>201</v>
      </c>
      <c r="C160" s="217"/>
      <c r="D160" s="217"/>
      <c r="E160" s="218" t="s">
        <v>202</v>
      </c>
      <c r="F160" s="219">
        <v>15195.8</v>
      </c>
      <c r="G160" s="219">
        <v>0</v>
      </c>
      <c r="H160" s="219">
        <v>15195.8</v>
      </c>
    </row>
    <row r="161" spans="1:8" s="204" customFormat="1" ht="33.75">
      <c r="A161" s="220" t="s">
        <v>528</v>
      </c>
      <c r="B161" s="220" t="s">
        <v>201</v>
      </c>
      <c r="C161" s="220" t="s">
        <v>177</v>
      </c>
      <c r="D161" s="220"/>
      <c r="E161" s="221" t="s">
        <v>178</v>
      </c>
      <c r="F161" s="222">
        <v>15195.8</v>
      </c>
      <c r="G161" s="222">
        <v>0</v>
      </c>
      <c r="H161" s="222">
        <v>15195.8</v>
      </c>
    </row>
    <row r="162" spans="1:8" s="204" customFormat="1" ht="22.5">
      <c r="A162" s="223" t="s">
        <v>528</v>
      </c>
      <c r="B162" s="223" t="s">
        <v>201</v>
      </c>
      <c r="C162" s="223" t="s">
        <v>203</v>
      </c>
      <c r="D162" s="223"/>
      <c r="E162" s="224" t="s">
        <v>204</v>
      </c>
      <c r="F162" s="225">
        <v>15195.8</v>
      </c>
      <c r="G162" s="225">
        <v>0</v>
      </c>
      <c r="H162" s="225">
        <v>15195.8</v>
      </c>
    </row>
    <row r="163" spans="1:8" s="204" customFormat="1" ht="11.25">
      <c r="A163" s="223" t="s">
        <v>528</v>
      </c>
      <c r="B163" s="223" t="s">
        <v>201</v>
      </c>
      <c r="C163" s="223" t="s">
        <v>205</v>
      </c>
      <c r="D163" s="223"/>
      <c r="E163" s="224" t="s">
        <v>129</v>
      </c>
      <c r="F163" s="225">
        <v>14118.2</v>
      </c>
      <c r="G163" s="225">
        <v>0</v>
      </c>
      <c r="H163" s="225">
        <v>14118.2</v>
      </c>
    </row>
    <row r="164" spans="1:8" s="204" customFormat="1" ht="33.75">
      <c r="A164" s="112" t="s">
        <v>528</v>
      </c>
      <c r="B164" s="112" t="s">
        <v>201</v>
      </c>
      <c r="C164" s="112" t="s">
        <v>205</v>
      </c>
      <c r="D164" s="112" t="s">
        <v>66</v>
      </c>
      <c r="E164" s="226" t="s">
        <v>67</v>
      </c>
      <c r="F164" s="227">
        <v>12975.3</v>
      </c>
      <c r="G164" s="227">
        <v>0</v>
      </c>
      <c r="H164" s="227">
        <v>12975.3</v>
      </c>
    </row>
    <row r="165" spans="1:8" s="204" customFormat="1" ht="11.25">
      <c r="A165" s="112" t="s">
        <v>528</v>
      </c>
      <c r="B165" s="112" t="s">
        <v>201</v>
      </c>
      <c r="C165" s="112" t="s">
        <v>205</v>
      </c>
      <c r="D165" s="112" t="s">
        <v>206</v>
      </c>
      <c r="E165" s="226" t="s">
        <v>207</v>
      </c>
      <c r="F165" s="227">
        <v>12975.3</v>
      </c>
      <c r="G165" s="227">
        <v>0</v>
      </c>
      <c r="H165" s="227">
        <v>12975.3</v>
      </c>
    </row>
    <row r="166" spans="1:8" s="204" customFormat="1" ht="11.25">
      <c r="A166" s="112" t="s">
        <v>528</v>
      </c>
      <c r="B166" s="112" t="s">
        <v>201</v>
      </c>
      <c r="C166" s="112" t="s">
        <v>205</v>
      </c>
      <c r="D166" s="112" t="s">
        <v>77</v>
      </c>
      <c r="E166" s="226" t="s">
        <v>78</v>
      </c>
      <c r="F166" s="227">
        <v>1079.1</v>
      </c>
      <c r="G166" s="227">
        <v>0</v>
      </c>
      <c r="H166" s="227">
        <v>1079.1</v>
      </c>
    </row>
    <row r="167" spans="1:8" s="204" customFormat="1" ht="22.5">
      <c r="A167" s="112" t="s">
        <v>528</v>
      </c>
      <c r="B167" s="112" t="s">
        <v>201</v>
      </c>
      <c r="C167" s="112" t="s">
        <v>205</v>
      </c>
      <c r="D167" s="112" t="s">
        <v>79</v>
      </c>
      <c r="E167" s="226" t="s">
        <v>80</v>
      </c>
      <c r="F167" s="227">
        <v>1079.1</v>
      </c>
      <c r="G167" s="227">
        <v>0</v>
      </c>
      <c r="H167" s="227">
        <v>1079.1</v>
      </c>
    </row>
    <row r="168" spans="1:8" s="204" customFormat="1" ht="11.25">
      <c r="A168" s="112" t="s">
        <v>528</v>
      </c>
      <c r="B168" s="112" t="s">
        <v>201</v>
      </c>
      <c r="C168" s="112" t="s">
        <v>205</v>
      </c>
      <c r="D168" s="112" t="s">
        <v>81</v>
      </c>
      <c r="E168" s="226" t="s">
        <v>82</v>
      </c>
      <c r="F168" s="227">
        <v>63.8</v>
      </c>
      <c r="G168" s="227">
        <v>0</v>
      </c>
      <c r="H168" s="227">
        <v>63.8</v>
      </c>
    </row>
    <row r="169" spans="1:8" s="204" customFormat="1" ht="11.25">
      <c r="A169" s="112" t="s">
        <v>528</v>
      </c>
      <c r="B169" s="112" t="s">
        <v>201</v>
      </c>
      <c r="C169" s="112" t="s">
        <v>205</v>
      </c>
      <c r="D169" s="112" t="s">
        <v>83</v>
      </c>
      <c r="E169" s="226" t="s">
        <v>84</v>
      </c>
      <c r="F169" s="227">
        <v>63.8</v>
      </c>
      <c r="G169" s="227">
        <v>0</v>
      </c>
      <c r="H169" s="227">
        <v>63.8</v>
      </c>
    </row>
    <row r="170" spans="1:8" s="204" customFormat="1" ht="33.75">
      <c r="A170" s="223" t="s">
        <v>528</v>
      </c>
      <c r="B170" s="223" t="s">
        <v>201</v>
      </c>
      <c r="C170" s="223" t="s">
        <v>208</v>
      </c>
      <c r="D170" s="223"/>
      <c r="E170" s="224" t="s">
        <v>209</v>
      </c>
      <c r="F170" s="225">
        <v>1077.6</v>
      </c>
      <c r="G170" s="225">
        <v>0</v>
      </c>
      <c r="H170" s="225">
        <v>1077.6</v>
      </c>
    </row>
    <row r="171" spans="1:8" s="204" customFormat="1" ht="11.25">
      <c r="A171" s="112" t="s">
        <v>528</v>
      </c>
      <c r="B171" s="112" t="s">
        <v>201</v>
      </c>
      <c r="C171" s="112" t="s">
        <v>208</v>
      </c>
      <c r="D171" s="112" t="s">
        <v>77</v>
      </c>
      <c r="E171" s="226" t="s">
        <v>78</v>
      </c>
      <c r="F171" s="227">
        <v>1077.6</v>
      </c>
      <c r="G171" s="227">
        <v>0</v>
      </c>
      <c r="H171" s="227">
        <v>1077.6</v>
      </c>
    </row>
    <row r="172" spans="1:8" s="204" customFormat="1" ht="22.5">
      <c r="A172" s="112" t="s">
        <v>528</v>
      </c>
      <c r="B172" s="112" t="s">
        <v>201</v>
      </c>
      <c r="C172" s="112" t="s">
        <v>208</v>
      </c>
      <c r="D172" s="112" t="s">
        <v>79</v>
      </c>
      <c r="E172" s="226" t="s">
        <v>80</v>
      </c>
      <c r="F172" s="227">
        <v>1077.6</v>
      </c>
      <c r="G172" s="227">
        <v>0</v>
      </c>
      <c r="H172" s="227">
        <v>1077.6</v>
      </c>
    </row>
    <row r="173" spans="1:8" s="204" customFormat="1" ht="21">
      <c r="A173" s="217" t="s">
        <v>528</v>
      </c>
      <c r="B173" s="217" t="s">
        <v>210</v>
      </c>
      <c r="C173" s="217"/>
      <c r="D173" s="217"/>
      <c r="E173" s="218" t="s">
        <v>211</v>
      </c>
      <c r="F173" s="219">
        <v>690</v>
      </c>
      <c r="G173" s="219">
        <v>0</v>
      </c>
      <c r="H173" s="219">
        <v>690</v>
      </c>
    </row>
    <row r="174" spans="1:8" s="204" customFormat="1" ht="33.75">
      <c r="A174" s="220" t="s">
        <v>528</v>
      </c>
      <c r="B174" s="220" t="s">
        <v>210</v>
      </c>
      <c r="C174" s="220" t="s">
        <v>177</v>
      </c>
      <c r="D174" s="220"/>
      <c r="E174" s="221" t="s">
        <v>178</v>
      </c>
      <c r="F174" s="222">
        <v>690</v>
      </c>
      <c r="G174" s="222">
        <v>0</v>
      </c>
      <c r="H174" s="222">
        <v>690</v>
      </c>
    </row>
    <row r="175" spans="1:8" s="204" customFormat="1" ht="22.5">
      <c r="A175" s="223" t="s">
        <v>528</v>
      </c>
      <c r="B175" s="223" t="s">
        <v>210</v>
      </c>
      <c r="C175" s="223" t="s">
        <v>203</v>
      </c>
      <c r="D175" s="223"/>
      <c r="E175" s="224" t="s">
        <v>204</v>
      </c>
      <c r="F175" s="225">
        <v>690</v>
      </c>
      <c r="G175" s="225">
        <v>0</v>
      </c>
      <c r="H175" s="225">
        <v>690</v>
      </c>
    </row>
    <row r="176" spans="1:8" s="204" customFormat="1" ht="22.5">
      <c r="A176" s="223" t="s">
        <v>528</v>
      </c>
      <c r="B176" s="223" t="s">
        <v>210</v>
      </c>
      <c r="C176" s="223" t="s">
        <v>212</v>
      </c>
      <c r="D176" s="223"/>
      <c r="E176" s="224" t="s">
        <v>213</v>
      </c>
      <c r="F176" s="225">
        <v>690</v>
      </c>
      <c r="G176" s="225">
        <v>0</v>
      </c>
      <c r="H176" s="225">
        <v>690</v>
      </c>
    </row>
    <row r="177" spans="1:8" s="204" customFormat="1" ht="11.25">
      <c r="A177" s="112" t="s">
        <v>528</v>
      </c>
      <c r="B177" s="112" t="s">
        <v>210</v>
      </c>
      <c r="C177" s="112" t="s">
        <v>212</v>
      </c>
      <c r="D177" s="112" t="s">
        <v>77</v>
      </c>
      <c r="E177" s="226" t="s">
        <v>78</v>
      </c>
      <c r="F177" s="227">
        <v>690</v>
      </c>
      <c r="G177" s="227">
        <v>0</v>
      </c>
      <c r="H177" s="227">
        <v>690</v>
      </c>
    </row>
    <row r="178" spans="1:8" s="204" customFormat="1" ht="22.5">
      <c r="A178" s="112" t="s">
        <v>528</v>
      </c>
      <c r="B178" s="112" t="s">
        <v>210</v>
      </c>
      <c r="C178" s="112" t="s">
        <v>212</v>
      </c>
      <c r="D178" s="112" t="s">
        <v>79</v>
      </c>
      <c r="E178" s="226" t="s">
        <v>80</v>
      </c>
      <c r="F178" s="227">
        <v>690</v>
      </c>
      <c r="G178" s="227">
        <v>0</v>
      </c>
      <c r="H178" s="227">
        <v>690</v>
      </c>
    </row>
    <row r="179" spans="1:8" s="204" customFormat="1" ht="10.5">
      <c r="A179" s="213">
        <v>312</v>
      </c>
      <c r="B179" s="212" t="s">
        <v>447</v>
      </c>
      <c r="C179" s="212"/>
      <c r="D179" s="212"/>
      <c r="E179" s="238" t="s">
        <v>448</v>
      </c>
      <c r="F179" s="215">
        <v>427</v>
      </c>
      <c r="G179" s="215">
        <v>0</v>
      </c>
      <c r="H179" s="215">
        <v>427</v>
      </c>
    </row>
    <row r="180" spans="1:8" s="239" customFormat="1" ht="10.5">
      <c r="A180" s="228">
        <v>312</v>
      </c>
      <c r="B180" s="217" t="s">
        <v>485</v>
      </c>
      <c r="C180" s="217"/>
      <c r="D180" s="217"/>
      <c r="E180" s="218" t="s">
        <v>486</v>
      </c>
      <c r="F180" s="219">
        <v>427</v>
      </c>
      <c r="G180" s="219">
        <v>0</v>
      </c>
      <c r="H180" s="219">
        <v>427</v>
      </c>
    </row>
    <row r="181" spans="1:8" s="204" customFormat="1" ht="33.75">
      <c r="A181" s="220" t="s">
        <v>528</v>
      </c>
      <c r="B181" s="220" t="s">
        <v>485</v>
      </c>
      <c r="C181" s="220" t="s">
        <v>165</v>
      </c>
      <c r="D181" s="220"/>
      <c r="E181" s="221" t="s">
        <v>166</v>
      </c>
      <c r="F181" s="222">
        <v>427</v>
      </c>
      <c r="G181" s="222">
        <v>0</v>
      </c>
      <c r="H181" s="222">
        <v>427</v>
      </c>
    </row>
    <row r="182" spans="1:8" s="204" customFormat="1" ht="11.25">
      <c r="A182" s="223" t="s">
        <v>528</v>
      </c>
      <c r="B182" s="223" t="s">
        <v>485</v>
      </c>
      <c r="C182" s="223" t="s">
        <v>173</v>
      </c>
      <c r="D182" s="223"/>
      <c r="E182" s="224" t="s">
        <v>174</v>
      </c>
      <c r="F182" s="225">
        <v>72</v>
      </c>
      <c r="G182" s="225">
        <v>0</v>
      </c>
      <c r="H182" s="225">
        <v>72</v>
      </c>
    </row>
    <row r="183" spans="1:8" s="204" customFormat="1" ht="11.25">
      <c r="A183" s="257" t="s">
        <v>528</v>
      </c>
      <c r="B183" s="112" t="s">
        <v>485</v>
      </c>
      <c r="C183" s="112" t="s">
        <v>173</v>
      </c>
      <c r="D183" s="112" t="s">
        <v>81</v>
      </c>
      <c r="E183" s="226" t="s">
        <v>82</v>
      </c>
      <c r="F183" s="227">
        <v>72</v>
      </c>
      <c r="G183" s="227">
        <v>0</v>
      </c>
      <c r="H183" s="227">
        <v>72</v>
      </c>
    </row>
    <row r="184" spans="1:8" s="204" customFormat="1" ht="11.25">
      <c r="A184" s="257" t="s">
        <v>528</v>
      </c>
      <c r="B184" s="112" t="s">
        <v>485</v>
      </c>
      <c r="C184" s="112" t="s">
        <v>173</v>
      </c>
      <c r="D184" s="112" t="s">
        <v>85</v>
      </c>
      <c r="E184" s="226" t="s">
        <v>86</v>
      </c>
      <c r="F184" s="227">
        <v>72</v>
      </c>
      <c r="G184" s="227">
        <v>0</v>
      </c>
      <c r="H184" s="227">
        <v>72</v>
      </c>
    </row>
    <row r="185" spans="1:8" s="204" customFormat="1" ht="11.25">
      <c r="A185" s="258" t="s">
        <v>528</v>
      </c>
      <c r="B185" s="223" t="s">
        <v>485</v>
      </c>
      <c r="C185" s="223" t="s">
        <v>489</v>
      </c>
      <c r="D185" s="223"/>
      <c r="E185" s="224" t="s">
        <v>490</v>
      </c>
      <c r="F185" s="225">
        <v>325</v>
      </c>
      <c r="G185" s="225">
        <v>0</v>
      </c>
      <c r="H185" s="225">
        <v>325</v>
      </c>
    </row>
    <row r="186" spans="1:8" s="204" customFormat="1" ht="11.25">
      <c r="A186" s="257" t="s">
        <v>528</v>
      </c>
      <c r="B186" s="112" t="s">
        <v>485</v>
      </c>
      <c r="C186" s="112" t="s">
        <v>489</v>
      </c>
      <c r="D186" s="112" t="s">
        <v>419</v>
      </c>
      <c r="E186" s="226" t="s">
        <v>460</v>
      </c>
      <c r="F186" s="227">
        <v>325</v>
      </c>
      <c r="G186" s="227">
        <v>0</v>
      </c>
      <c r="H186" s="227">
        <v>325</v>
      </c>
    </row>
    <row r="187" spans="1:8" s="204" customFormat="1" ht="11.25">
      <c r="A187" s="257" t="s">
        <v>528</v>
      </c>
      <c r="B187" s="112" t="s">
        <v>485</v>
      </c>
      <c r="C187" s="112" t="s">
        <v>489</v>
      </c>
      <c r="D187" s="112" t="s">
        <v>491</v>
      </c>
      <c r="E187" s="226" t="s">
        <v>492</v>
      </c>
      <c r="F187" s="227">
        <v>325</v>
      </c>
      <c r="G187" s="227">
        <v>0</v>
      </c>
      <c r="H187" s="227">
        <v>325</v>
      </c>
    </row>
    <row r="188" spans="1:8" s="204" customFormat="1" ht="11.25">
      <c r="A188" s="258" t="s">
        <v>528</v>
      </c>
      <c r="B188" s="223" t="s">
        <v>485</v>
      </c>
      <c r="C188" s="223" t="s">
        <v>493</v>
      </c>
      <c r="D188" s="223"/>
      <c r="E188" s="224" t="s">
        <v>494</v>
      </c>
      <c r="F188" s="225">
        <v>30</v>
      </c>
      <c r="G188" s="225">
        <v>0</v>
      </c>
      <c r="H188" s="225">
        <v>30</v>
      </c>
    </row>
    <row r="189" spans="1:8" s="204" customFormat="1" ht="11.25">
      <c r="A189" s="257" t="s">
        <v>528</v>
      </c>
      <c r="B189" s="112" t="s">
        <v>485</v>
      </c>
      <c r="C189" s="112" t="s">
        <v>493</v>
      </c>
      <c r="D189" s="112" t="s">
        <v>419</v>
      </c>
      <c r="E189" s="226" t="s">
        <v>460</v>
      </c>
      <c r="F189" s="227">
        <v>30</v>
      </c>
      <c r="G189" s="227">
        <v>0</v>
      </c>
      <c r="H189" s="227">
        <v>30</v>
      </c>
    </row>
    <row r="190" spans="1:8" s="204" customFormat="1" ht="11.25">
      <c r="A190" s="257" t="s">
        <v>528</v>
      </c>
      <c r="B190" s="112" t="s">
        <v>485</v>
      </c>
      <c r="C190" s="112" t="s">
        <v>493</v>
      </c>
      <c r="D190" s="112" t="s">
        <v>491</v>
      </c>
      <c r="E190" s="226" t="s">
        <v>492</v>
      </c>
      <c r="F190" s="227">
        <v>30</v>
      </c>
      <c r="G190" s="227">
        <v>0</v>
      </c>
      <c r="H190" s="227">
        <v>30</v>
      </c>
    </row>
    <row r="191" spans="1:8" s="204" customFormat="1" ht="10.5">
      <c r="A191" s="259" t="s">
        <v>528</v>
      </c>
      <c r="B191" s="260" t="s">
        <v>503</v>
      </c>
      <c r="C191" s="260"/>
      <c r="D191" s="260"/>
      <c r="E191" s="261" t="s">
        <v>504</v>
      </c>
      <c r="F191" s="215">
        <v>7487.1</v>
      </c>
      <c r="G191" s="215">
        <v>0</v>
      </c>
      <c r="H191" s="215">
        <v>7487.1</v>
      </c>
    </row>
    <row r="192" spans="1:8" s="204" customFormat="1" ht="10.5">
      <c r="A192" s="262">
        <v>312</v>
      </c>
      <c r="B192" s="263" t="s">
        <v>505</v>
      </c>
      <c r="C192" s="262"/>
      <c r="D192" s="262"/>
      <c r="E192" s="264" t="s">
        <v>506</v>
      </c>
      <c r="F192" s="219">
        <v>6095.9</v>
      </c>
      <c r="G192" s="219">
        <v>0</v>
      </c>
      <c r="H192" s="219">
        <v>6095.9</v>
      </c>
    </row>
    <row r="193" spans="1:8" s="204" customFormat="1" ht="22.5">
      <c r="A193" s="265">
        <v>312</v>
      </c>
      <c r="B193" s="266" t="s">
        <v>505</v>
      </c>
      <c r="C193" s="266" t="s">
        <v>62</v>
      </c>
      <c r="D193" s="266"/>
      <c r="E193" s="267" t="s">
        <v>63</v>
      </c>
      <c r="F193" s="222">
        <v>6095.9</v>
      </c>
      <c r="G193" s="222">
        <v>0</v>
      </c>
      <c r="H193" s="222">
        <v>6095.9</v>
      </c>
    </row>
    <row r="194" spans="1:8" s="204" customFormat="1" ht="11.25">
      <c r="A194" s="268">
        <v>312</v>
      </c>
      <c r="B194" s="258" t="s">
        <v>505</v>
      </c>
      <c r="C194" s="258" t="s">
        <v>507</v>
      </c>
      <c r="D194" s="258"/>
      <c r="E194" s="269" t="s">
        <v>129</v>
      </c>
      <c r="F194" s="225">
        <v>6095.9</v>
      </c>
      <c r="G194" s="225">
        <v>0</v>
      </c>
      <c r="H194" s="225">
        <v>6095.9</v>
      </c>
    </row>
    <row r="195" spans="1:8" s="204" customFormat="1" ht="22.5">
      <c r="A195" s="270">
        <v>312</v>
      </c>
      <c r="B195" s="257" t="s">
        <v>505</v>
      </c>
      <c r="C195" s="257" t="s">
        <v>507</v>
      </c>
      <c r="D195" s="257" t="s">
        <v>130</v>
      </c>
      <c r="E195" s="271" t="s">
        <v>131</v>
      </c>
      <c r="F195" s="227">
        <v>6095.9</v>
      </c>
      <c r="G195" s="227">
        <v>0</v>
      </c>
      <c r="H195" s="227">
        <v>6095.9</v>
      </c>
    </row>
    <row r="196" spans="1:8" s="204" customFormat="1" ht="11.25">
      <c r="A196" s="270">
        <v>312</v>
      </c>
      <c r="B196" s="257" t="s">
        <v>505</v>
      </c>
      <c r="C196" s="257" t="s">
        <v>507</v>
      </c>
      <c r="D196" s="257" t="s">
        <v>392</v>
      </c>
      <c r="E196" s="271" t="s">
        <v>412</v>
      </c>
      <c r="F196" s="112">
        <v>6095.9</v>
      </c>
      <c r="G196" s="227">
        <v>0</v>
      </c>
      <c r="H196" s="112">
        <v>6095.9</v>
      </c>
    </row>
    <row r="197" spans="1:8" s="204" customFormat="1" ht="10.5">
      <c r="A197" s="272">
        <v>312</v>
      </c>
      <c r="B197" s="273" t="s">
        <v>508</v>
      </c>
      <c r="C197" s="273"/>
      <c r="D197" s="273"/>
      <c r="E197" s="274" t="s">
        <v>509</v>
      </c>
      <c r="F197" s="275">
        <v>1391.2</v>
      </c>
      <c r="G197" s="275">
        <v>0</v>
      </c>
      <c r="H197" s="275">
        <v>1391.2</v>
      </c>
    </row>
    <row r="198" spans="1:8" s="204" customFormat="1" ht="22.5">
      <c r="A198" s="265">
        <v>312</v>
      </c>
      <c r="B198" s="266" t="s">
        <v>508</v>
      </c>
      <c r="C198" s="266" t="s">
        <v>62</v>
      </c>
      <c r="D198" s="266"/>
      <c r="E198" s="267" t="s">
        <v>63</v>
      </c>
      <c r="F198" s="222">
        <v>1391.2</v>
      </c>
      <c r="G198" s="222">
        <v>0</v>
      </c>
      <c r="H198" s="222">
        <v>1391.2</v>
      </c>
    </row>
    <row r="199" spans="1:8" s="204" customFormat="1" ht="11.25">
      <c r="A199" s="268">
        <v>312</v>
      </c>
      <c r="B199" s="258" t="s">
        <v>508</v>
      </c>
      <c r="C199" s="258" t="s">
        <v>507</v>
      </c>
      <c r="D199" s="258"/>
      <c r="E199" s="269" t="s">
        <v>129</v>
      </c>
      <c r="F199" s="225">
        <v>1391.2</v>
      </c>
      <c r="G199" s="225">
        <v>0</v>
      </c>
      <c r="H199" s="225">
        <v>1391.2</v>
      </c>
    </row>
    <row r="200" spans="1:8" s="204" customFormat="1" ht="22.5">
      <c r="A200" s="270">
        <v>312</v>
      </c>
      <c r="B200" s="257" t="s">
        <v>508</v>
      </c>
      <c r="C200" s="257" t="s">
        <v>507</v>
      </c>
      <c r="D200" s="257" t="s">
        <v>130</v>
      </c>
      <c r="E200" s="271" t="s">
        <v>131</v>
      </c>
      <c r="F200" s="227">
        <v>1391.2</v>
      </c>
      <c r="G200" s="227">
        <v>0</v>
      </c>
      <c r="H200" s="227">
        <v>1391.2</v>
      </c>
    </row>
    <row r="201" spans="1:8" s="204" customFormat="1" ht="11.25">
      <c r="A201" s="270">
        <v>312</v>
      </c>
      <c r="B201" s="257" t="s">
        <v>508</v>
      </c>
      <c r="C201" s="257" t="s">
        <v>507</v>
      </c>
      <c r="D201" s="257" t="s">
        <v>392</v>
      </c>
      <c r="E201" s="271" t="s">
        <v>412</v>
      </c>
      <c r="F201" s="227">
        <v>1391.2</v>
      </c>
      <c r="G201" s="227">
        <v>0</v>
      </c>
      <c r="H201" s="227">
        <v>1391.2</v>
      </c>
    </row>
    <row r="202" spans="1:8" s="216" customFormat="1" ht="33.75" customHeight="1">
      <c r="A202" s="208" t="s">
        <v>529</v>
      </c>
      <c r="B202" s="209"/>
      <c r="C202" s="209"/>
      <c r="D202" s="209"/>
      <c r="E202" s="210"/>
      <c r="F202" s="211">
        <v>280865.9</v>
      </c>
      <c r="G202" s="211">
        <v>4369.8</v>
      </c>
      <c r="H202" s="211">
        <v>285235.7</v>
      </c>
    </row>
    <row r="203" spans="1:8" s="204" customFormat="1" ht="10.5">
      <c r="A203" s="276">
        <v>313</v>
      </c>
      <c r="B203" s="212" t="s">
        <v>58</v>
      </c>
      <c r="C203" s="212"/>
      <c r="D203" s="212"/>
      <c r="E203" s="277" t="s">
        <v>59</v>
      </c>
      <c r="F203" s="215">
        <v>1334.9</v>
      </c>
      <c r="G203" s="215">
        <v>0</v>
      </c>
      <c r="H203" s="215">
        <v>1334.9</v>
      </c>
    </row>
    <row r="204" spans="1:8" s="204" customFormat="1" ht="10.5">
      <c r="A204" s="278">
        <v>313</v>
      </c>
      <c r="B204" s="279" t="s">
        <v>122</v>
      </c>
      <c r="C204" s="279"/>
      <c r="D204" s="279"/>
      <c r="E204" s="280" t="s">
        <v>123</v>
      </c>
      <c r="F204" s="219">
        <v>1334.9</v>
      </c>
      <c r="G204" s="219">
        <v>0</v>
      </c>
      <c r="H204" s="219">
        <v>1334.9</v>
      </c>
    </row>
    <row r="205" spans="1:8" s="204" customFormat="1" ht="33.75">
      <c r="A205" s="220" t="s">
        <v>530</v>
      </c>
      <c r="B205" s="220" t="s">
        <v>122</v>
      </c>
      <c r="C205" s="220" t="s">
        <v>185</v>
      </c>
      <c r="D205" s="220"/>
      <c r="E205" s="281" t="s">
        <v>186</v>
      </c>
      <c r="F205" s="222">
        <v>1334.9</v>
      </c>
      <c r="G205" s="222">
        <v>0</v>
      </c>
      <c r="H205" s="222">
        <v>1334.9</v>
      </c>
    </row>
    <row r="206" spans="1:8" s="204" customFormat="1" ht="11.25">
      <c r="A206" s="223" t="s">
        <v>530</v>
      </c>
      <c r="B206" s="223" t="s">
        <v>122</v>
      </c>
      <c r="C206" s="223" t="s">
        <v>187</v>
      </c>
      <c r="D206" s="223"/>
      <c r="E206" s="282" t="s">
        <v>188</v>
      </c>
      <c r="F206" s="225">
        <v>111.6</v>
      </c>
      <c r="G206" s="225">
        <v>0</v>
      </c>
      <c r="H206" s="225">
        <v>111.6</v>
      </c>
    </row>
    <row r="207" spans="1:8" s="204" customFormat="1" ht="22.5">
      <c r="A207" s="112" t="s">
        <v>530</v>
      </c>
      <c r="B207" s="112" t="s">
        <v>122</v>
      </c>
      <c r="C207" s="112" t="s">
        <v>187</v>
      </c>
      <c r="D207" s="112" t="s">
        <v>130</v>
      </c>
      <c r="E207" s="226" t="s">
        <v>131</v>
      </c>
      <c r="F207" s="227">
        <v>111.6</v>
      </c>
      <c r="G207" s="227">
        <v>0</v>
      </c>
      <c r="H207" s="227">
        <v>111.6</v>
      </c>
    </row>
    <row r="208" spans="1:8" s="204" customFormat="1" ht="22.5">
      <c r="A208" s="112" t="s">
        <v>530</v>
      </c>
      <c r="B208" s="112" t="s">
        <v>122</v>
      </c>
      <c r="C208" s="112" t="s">
        <v>187</v>
      </c>
      <c r="D208" s="112" t="s">
        <v>169</v>
      </c>
      <c r="E208" s="226" t="s">
        <v>170</v>
      </c>
      <c r="F208" s="227">
        <v>111.6</v>
      </c>
      <c r="G208" s="227">
        <v>0</v>
      </c>
      <c r="H208" s="227">
        <v>111.6</v>
      </c>
    </row>
    <row r="209" spans="1:8" s="204" customFormat="1" ht="22.5">
      <c r="A209" s="223" t="s">
        <v>530</v>
      </c>
      <c r="B209" s="223" t="s">
        <v>122</v>
      </c>
      <c r="C209" s="223" t="s">
        <v>189</v>
      </c>
      <c r="D209" s="223"/>
      <c r="E209" s="224" t="s">
        <v>190</v>
      </c>
      <c r="F209" s="225">
        <v>123.3</v>
      </c>
      <c r="G209" s="225">
        <v>0</v>
      </c>
      <c r="H209" s="225">
        <v>123.3</v>
      </c>
    </row>
    <row r="210" spans="1:8" s="204" customFormat="1" ht="11.25">
      <c r="A210" s="112" t="s">
        <v>530</v>
      </c>
      <c r="B210" s="112" t="s">
        <v>122</v>
      </c>
      <c r="C210" s="112" t="s">
        <v>189</v>
      </c>
      <c r="D210" s="112" t="s">
        <v>77</v>
      </c>
      <c r="E210" s="226" t="s">
        <v>78</v>
      </c>
      <c r="F210" s="227">
        <v>123.3</v>
      </c>
      <c r="G210" s="227">
        <v>0</v>
      </c>
      <c r="H210" s="227">
        <v>123.3</v>
      </c>
    </row>
    <row r="211" spans="1:8" s="204" customFormat="1" ht="22.5">
      <c r="A211" s="112" t="s">
        <v>530</v>
      </c>
      <c r="B211" s="112" t="s">
        <v>122</v>
      </c>
      <c r="C211" s="112" t="s">
        <v>189</v>
      </c>
      <c r="D211" s="112" t="s">
        <v>79</v>
      </c>
      <c r="E211" s="226" t="s">
        <v>80</v>
      </c>
      <c r="F211" s="227">
        <v>123.3</v>
      </c>
      <c r="G211" s="227">
        <v>0</v>
      </c>
      <c r="H211" s="227">
        <v>123.3</v>
      </c>
    </row>
    <row r="212" spans="1:8" s="204" customFormat="1" ht="22.5">
      <c r="A212" s="223" t="s">
        <v>530</v>
      </c>
      <c r="B212" s="223" t="s">
        <v>122</v>
      </c>
      <c r="C212" s="223" t="s">
        <v>191</v>
      </c>
      <c r="D212" s="223"/>
      <c r="E212" s="224" t="s">
        <v>192</v>
      </c>
      <c r="F212" s="225">
        <v>1100</v>
      </c>
      <c r="G212" s="225">
        <v>0</v>
      </c>
      <c r="H212" s="225">
        <v>1100</v>
      </c>
    </row>
    <row r="213" spans="1:8" s="204" customFormat="1" ht="22.5">
      <c r="A213" s="112" t="s">
        <v>530</v>
      </c>
      <c r="B213" s="112" t="s">
        <v>122</v>
      </c>
      <c r="C213" s="112" t="s">
        <v>191</v>
      </c>
      <c r="D213" s="112" t="s">
        <v>130</v>
      </c>
      <c r="E213" s="226" t="s">
        <v>131</v>
      </c>
      <c r="F213" s="227">
        <v>1100</v>
      </c>
      <c r="G213" s="227">
        <v>0</v>
      </c>
      <c r="H213" s="227">
        <v>1100</v>
      </c>
    </row>
    <row r="214" spans="1:8" s="204" customFormat="1" ht="22.5">
      <c r="A214" s="112" t="s">
        <v>530</v>
      </c>
      <c r="B214" s="112" t="s">
        <v>122</v>
      </c>
      <c r="C214" s="112" t="s">
        <v>191</v>
      </c>
      <c r="D214" s="112" t="s">
        <v>169</v>
      </c>
      <c r="E214" s="226" t="s">
        <v>170</v>
      </c>
      <c r="F214" s="227">
        <v>1100</v>
      </c>
      <c r="G214" s="227">
        <v>0</v>
      </c>
      <c r="H214" s="227">
        <v>1100</v>
      </c>
    </row>
    <row r="215" spans="1:8" s="204" customFormat="1" ht="11.25">
      <c r="A215" s="223" t="s">
        <v>530</v>
      </c>
      <c r="B215" s="223" t="s">
        <v>122</v>
      </c>
      <c r="C215" s="223" t="s">
        <v>193</v>
      </c>
      <c r="D215" s="223"/>
      <c r="E215" s="224" t="s">
        <v>194</v>
      </c>
      <c r="F215" s="225">
        <v>0</v>
      </c>
      <c r="G215" s="225">
        <v>0</v>
      </c>
      <c r="H215" s="225">
        <v>0</v>
      </c>
    </row>
    <row r="216" spans="1:8" s="204" customFormat="1" ht="11.25">
      <c r="A216" s="112" t="s">
        <v>530</v>
      </c>
      <c r="B216" s="112" t="s">
        <v>122</v>
      </c>
      <c r="C216" s="112" t="s">
        <v>193</v>
      </c>
      <c r="D216" s="112" t="s">
        <v>77</v>
      </c>
      <c r="E216" s="226" t="s">
        <v>78</v>
      </c>
      <c r="F216" s="227">
        <v>0</v>
      </c>
      <c r="G216" s="227">
        <v>0</v>
      </c>
      <c r="H216" s="227">
        <v>0</v>
      </c>
    </row>
    <row r="217" spans="1:8" s="204" customFormat="1" ht="22.5">
      <c r="A217" s="112" t="s">
        <v>530</v>
      </c>
      <c r="B217" s="112" t="s">
        <v>122</v>
      </c>
      <c r="C217" s="112" t="s">
        <v>193</v>
      </c>
      <c r="D217" s="112" t="s">
        <v>79</v>
      </c>
      <c r="E217" s="226" t="s">
        <v>80</v>
      </c>
      <c r="F217" s="227">
        <v>0</v>
      </c>
      <c r="G217" s="227">
        <v>0</v>
      </c>
      <c r="H217" s="227">
        <v>0</v>
      </c>
    </row>
    <row r="218" spans="1:8" s="239" customFormat="1" ht="10.5">
      <c r="A218" s="212" t="s">
        <v>530</v>
      </c>
      <c r="B218" s="212" t="s">
        <v>214</v>
      </c>
      <c r="C218" s="212"/>
      <c r="D218" s="212"/>
      <c r="E218" s="238" t="s">
        <v>215</v>
      </c>
      <c r="F218" s="215">
        <v>42821.8</v>
      </c>
      <c r="G218" s="215">
        <v>611.1</v>
      </c>
      <c r="H218" s="215">
        <v>43432.9</v>
      </c>
    </row>
    <row r="219" spans="1:8" s="239" customFormat="1" ht="10.5">
      <c r="A219" s="283" t="s">
        <v>530</v>
      </c>
      <c r="B219" s="217" t="s">
        <v>234</v>
      </c>
      <c r="C219" s="217"/>
      <c r="D219" s="217"/>
      <c r="E219" s="218" t="s">
        <v>235</v>
      </c>
      <c r="F219" s="219">
        <v>1120</v>
      </c>
      <c r="G219" s="219">
        <v>165</v>
      </c>
      <c r="H219" s="219">
        <v>1285</v>
      </c>
    </row>
    <row r="220" spans="1:8" s="239" customFormat="1" ht="22.5">
      <c r="A220" s="220" t="s">
        <v>530</v>
      </c>
      <c r="B220" s="220" t="s">
        <v>234</v>
      </c>
      <c r="C220" s="220" t="s">
        <v>236</v>
      </c>
      <c r="D220" s="220"/>
      <c r="E220" s="221" t="s">
        <v>237</v>
      </c>
      <c r="F220" s="222">
        <v>1120</v>
      </c>
      <c r="G220" s="222">
        <v>165</v>
      </c>
      <c r="H220" s="222">
        <v>1285</v>
      </c>
    </row>
    <row r="221" spans="1:8" s="239" customFormat="1" ht="15" customHeight="1">
      <c r="A221" s="223" t="s">
        <v>530</v>
      </c>
      <c r="B221" s="223" t="s">
        <v>234</v>
      </c>
      <c r="C221" s="223" t="s">
        <v>238</v>
      </c>
      <c r="D221" s="223"/>
      <c r="E221" s="224" t="s">
        <v>239</v>
      </c>
      <c r="F221" s="225">
        <v>1120</v>
      </c>
      <c r="G221" s="225">
        <v>165</v>
      </c>
      <c r="H221" s="225">
        <v>1285</v>
      </c>
    </row>
    <row r="222" spans="1:8" s="239" customFormat="1" ht="25.5" customHeight="1">
      <c r="A222" s="223" t="s">
        <v>530</v>
      </c>
      <c r="B222" s="223" t="s">
        <v>234</v>
      </c>
      <c r="C222" s="223" t="s">
        <v>240</v>
      </c>
      <c r="D222" s="223"/>
      <c r="E222" s="224" t="s">
        <v>241</v>
      </c>
      <c r="F222" s="225">
        <v>810</v>
      </c>
      <c r="G222" s="225">
        <v>165</v>
      </c>
      <c r="H222" s="225">
        <v>975</v>
      </c>
    </row>
    <row r="223" spans="1:8" s="239" customFormat="1" ht="11.25">
      <c r="A223" s="112" t="s">
        <v>530</v>
      </c>
      <c r="B223" s="248" t="s">
        <v>234</v>
      </c>
      <c r="C223" s="112" t="s">
        <v>240</v>
      </c>
      <c r="D223" s="112" t="s">
        <v>81</v>
      </c>
      <c r="E223" s="226" t="s">
        <v>82</v>
      </c>
      <c r="F223" s="227">
        <v>810</v>
      </c>
      <c r="G223" s="227">
        <v>165</v>
      </c>
      <c r="H223" s="227">
        <v>975</v>
      </c>
    </row>
    <row r="224" spans="1:8" s="204" customFormat="1" ht="22.5">
      <c r="A224" s="112" t="s">
        <v>530</v>
      </c>
      <c r="B224" s="112" t="s">
        <v>234</v>
      </c>
      <c r="C224" s="112" t="s">
        <v>240</v>
      </c>
      <c r="D224" s="112" t="s">
        <v>232</v>
      </c>
      <c r="E224" s="226" t="s">
        <v>233</v>
      </c>
      <c r="F224" s="227">
        <v>810</v>
      </c>
      <c r="G224" s="227">
        <v>165</v>
      </c>
      <c r="H224" s="227">
        <v>975</v>
      </c>
    </row>
    <row r="225" spans="1:8" s="204" customFormat="1" ht="11.25">
      <c r="A225" s="223" t="s">
        <v>530</v>
      </c>
      <c r="B225" s="223" t="s">
        <v>234</v>
      </c>
      <c r="C225" s="223" t="s">
        <v>242</v>
      </c>
      <c r="D225" s="223"/>
      <c r="E225" s="224" t="s">
        <v>243</v>
      </c>
      <c r="F225" s="225">
        <v>310</v>
      </c>
      <c r="G225" s="225">
        <v>0</v>
      </c>
      <c r="H225" s="225">
        <v>310</v>
      </c>
    </row>
    <row r="226" spans="1:8" s="204" customFormat="1" ht="11.25">
      <c r="A226" s="112" t="s">
        <v>530</v>
      </c>
      <c r="B226" s="112" t="s">
        <v>234</v>
      </c>
      <c r="C226" s="112" t="s">
        <v>242</v>
      </c>
      <c r="D226" s="112" t="s">
        <v>77</v>
      </c>
      <c r="E226" s="226" t="s">
        <v>78</v>
      </c>
      <c r="F226" s="227">
        <v>310</v>
      </c>
      <c r="G226" s="227">
        <v>0</v>
      </c>
      <c r="H226" s="227">
        <v>310</v>
      </c>
    </row>
    <row r="227" spans="1:8" s="204" customFormat="1" ht="22.5">
      <c r="A227" s="112" t="s">
        <v>530</v>
      </c>
      <c r="B227" s="112" t="s">
        <v>234</v>
      </c>
      <c r="C227" s="112" t="s">
        <v>242</v>
      </c>
      <c r="D227" s="112" t="s">
        <v>79</v>
      </c>
      <c r="E227" s="226" t="s">
        <v>80</v>
      </c>
      <c r="F227" s="227">
        <v>310</v>
      </c>
      <c r="G227" s="227">
        <v>0</v>
      </c>
      <c r="H227" s="227">
        <v>310</v>
      </c>
    </row>
    <row r="228" spans="1:8" s="239" customFormat="1" ht="10.5">
      <c r="A228" s="217" t="s">
        <v>530</v>
      </c>
      <c r="B228" s="217" t="s">
        <v>244</v>
      </c>
      <c r="C228" s="217"/>
      <c r="D228" s="217"/>
      <c r="E228" s="218" t="s">
        <v>245</v>
      </c>
      <c r="F228" s="219">
        <v>41701.8</v>
      </c>
      <c r="G228" s="219">
        <v>446.1</v>
      </c>
      <c r="H228" s="219">
        <v>42147.9</v>
      </c>
    </row>
    <row r="229" spans="1:8" s="204" customFormat="1" ht="22.5">
      <c r="A229" s="220" t="s">
        <v>530</v>
      </c>
      <c r="B229" s="220" t="s">
        <v>244</v>
      </c>
      <c r="C229" s="220" t="s">
        <v>246</v>
      </c>
      <c r="D229" s="220"/>
      <c r="E229" s="221" t="s">
        <v>247</v>
      </c>
      <c r="F229" s="222">
        <v>41601.8</v>
      </c>
      <c r="G229" s="222">
        <v>446.1</v>
      </c>
      <c r="H229" s="222">
        <v>42047.9</v>
      </c>
    </row>
    <row r="230" spans="1:8" s="204" customFormat="1" ht="11.25">
      <c r="A230" s="223" t="s">
        <v>530</v>
      </c>
      <c r="B230" s="223" t="s">
        <v>244</v>
      </c>
      <c r="C230" s="223" t="s">
        <v>248</v>
      </c>
      <c r="D230" s="223"/>
      <c r="E230" s="224" t="s">
        <v>249</v>
      </c>
      <c r="F230" s="225">
        <v>0</v>
      </c>
      <c r="G230" s="225">
        <v>446.1</v>
      </c>
      <c r="H230" s="225">
        <v>446.1</v>
      </c>
    </row>
    <row r="231" spans="1:8" s="204" customFormat="1" ht="11.25">
      <c r="A231" s="252" t="s">
        <v>530</v>
      </c>
      <c r="B231" s="252" t="s">
        <v>244</v>
      </c>
      <c r="C231" s="252" t="s">
        <v>248</v>
      </c>
      <c r="D231" s="252" t="s">
        <v>77</v>
      </c>
      <c r="E231" s="226" t="s">
        <v>78</v>
      </c>
      <c r="F231" s="247">
        <v>0</v>
      </c>
      <c r="G231" s="227">
        <v>446.1</v>
      </c>
      <c r="H231" s="227">
        <v>446.1</v>
      </c>
    </row>
    <row r="232" spans="1:8" s="204" customFormat="1" ht="22.5">
      <c r="A232" s="252" t="s">
        <v>530</v>
      </c>
      <c r="B232" s="252" t="s">
        <v>244</v>
      </c>
      <c r="C232" s="252" t="s">
        <v>248</v>
      </c>
      <c r="D232" s="252" t="s">
        <v>79</v>
      </c>
      <c r="E232" s="226" t="s">
        <v>80</v>
      </c>
      <c r="F232" s="247">
        <v>0</v>
      </c>
      <c r="G232" s="227">
        <v>446.1</v>
      </c>
      <c r="H232" s="227">
        <v>446.1</v>
      </c>
    </row>
    <row r="233" spans="1:8" s="204" customFormat="1" ht="63" customHeight="1">
      <c r="A233" s="223" t="s">
        <v>530</v>
      </c>
      <c r="B233" s="223" t="s">
        <v>244</v>
      </c>
      <c r="C233" s="223" t="s">
        <v>250</v>
      </c>
      <c r="D233" s="223"/>
      <c r="E233" s="234" t="s">
        <v>251</v>
      </c>
      <c r="F233" s="225">
        <v>19639</v>
      </c>
      <c r="G233" s="225">
        <v>0</v>
      </c>
      <c r="H233" s="225">
        <v>19639</v>
      </c>
    </row>
    <row r="234" spans="1:8" s="204" customFormat="1" ht="11.25">
      <c r="A234" s="112" t="s">
        <v>530</v>
      </c>
      <c r="B234" s="112" t="s">
        <v>244</v>
      </c>
      <c r="C234" s="112" t="s">
        <v>250</v>
      </c>
      <c r="D234" s="112" t="s">
        <v>77</v>
      </c>
      <c r="E234" s="226" t="s">
        <v>78</v>
      </c>
      <c r="F234" s="227">
        <v>19639</v>
      </c>
      <c r="G234" s="227">
        <v>0</v>
      </c>
      <c r="H234" s="227">
        <v>19639</v>
      </c>
    </row>
    <row r="235" spans="1:8" s="204" customFormat="1" ht="22.5">
      <c r="A235" s="112" t="s">
        <v>530</v>
      </c>
      <c r="B235" s="112" t="s">
        <v>244</v>
      </c>
      <c r="C235" s="112" t="s">
        <v>250</v>
      </c>
      <c r="D235" s="112" t="s">
        <v>79</v>
      </c>
      <c r="E235" s="226" t="s">
        <v>80</v>
      </c>
      <c r="F235" s="227">
        <v>19639</v>
      </c>
      <c r="G235" s="227">
        <v>0</v>
      </c>
      <c r="H235" s="227">
        <v>19639</v>
      </c>
    </row>
    <row r="236" spans="1:8" s="204" customFormat="1" ht="54" customHeight="1">
      <c r="A236" s="223" t="s">
        <v>530</v>
      </c>
      <c r="B236" s="223" t="s">
        <v>244</v>
      </c>
      <c r="C236" s="223" t="s">
        <v>252</v>
      </c>
      <c r="D236" s="223"/>
      <c r="E236" s="224" t="s">
        <v>253</v>
      </c>
      <c r="F236" s="225">
        <v>21962.8</v>
      </c>
      <c r="G236" s="225">
        <v>0</v>
      </c>
      <c r="H236" s="225">
        <v>21962.8</v>
      </c>
    </row>
    <row r="237" spans="1:8" s="204" customFormat="1" ht="16.5" customHeight="1">
      <c r="A237" s="112" t="s">
        <v>530</v>
      </c>
      <c r="B237" s="112" t="s">
        <v>244</v>
      </c>
      <c r="C237" s="112" t="s">
        <v>252</v>
      </c>
      <c r="D237" s="112" t="s">
        <v>77</v>
      </c>
      <c r="E237" s="226" t="s">
        <v>78</v>
      </c>
      <c r="F237" s="227">
        <v>21962.8</v>
      </c>
      <c r="G237" s="227">
        <v>0</v>
      </c>
      <c r="H237" s="227">
        <v>21962.8</v>
      </c>
    </row>
    <row r="238" spans="1:8" s="204" customFormat="1" ht="22.5">
      <c r="A238" s="112" t="s">
        <v>530</v>
      </c>
      <c r="B238" s="112" t="s">
        <v>244</v>
      </c>
      <c r="C238" s="112" t="s">
        <v>252</v>
      </c>
      <c r="D238" s="112" t="s">
        <v>79</v>
      </c>
      <c r="E238" s="226" t="s">
        <v>80</v>
      </c>
      <c r="F238" s="227">
        <v>21962.8</v>
      </c>
      <c r="G238" s="227">
        <v>0</v>
      </c>
      <c r="H238" s="227">
        <v>21962.8</v>
      </c>
    </row>
    <row r="239" spans="1:8" s="204" customFormat="1" ht="22.5">
      <c r="A239" s="220" t="s">
        <v>530</v>
      </c>
      <c r="B239" s="220" t="s">
        <v>244</v>
      </c>
      <c r="C239" s="220" t="s">
        <v>236</v>
      </c>
      <c r="D239" s="220"/>
      <c r="E239" s="221" t="s">
        <v>237</v>
      </c>
      <c r="F239" s="222">
        <v>100</v>
      </c>
      <c r="G239" s="222">
        <v>0</v>
      </c>
      <c r="H239" s="222">
        <v>100</v>
      </c>
    </row>
    <row r="240" spans="1:8" s="204" customFormat="1" ht="11.25">
      <c r="A240" s="223" t="s">
        <v>530</v>
      </c>
      <c r="B240" s="223" t="s">
        <v>244</v>
      </c>
      <c r="C240" s="223" t="s">
        <v>266</v>
      </c>
      <c r="D240" s="223"/>
      <c r="E240" s="224" t="s">
        <v>267</v>
      </c>
      <c r="F240" s="225">
        <v>100</v>
      </c>
      <c r="G240" s="225">
        <v>0</v>
      </c>
      <c r="H240" s="225">
        <v>100</v>
      </c>
    </row>
    <row r="241" spans="1:8" s="204" customFormat="1" ht="11.25">
      <c r="A241" s="223" t="s">
        <v>530</v>
      </c>
      <c r="B241" s="223" t="s">
        <v>244</v>
      </c>
      <c r="C241" s="223" t="s">
        <v>268</v>
      </c>
      <c r="D241" s="223"/>
      <c r="E241" s="224" t="s">
        <v>269</v>
      </c>
      <c r="F241" s="225">
        <v>100</v>
      </c>
      <c r="G241" s="225">
        <v>0</v>
      </c>
      <c r="H241" s="225">
        <v>100</v>
      </c>
    </row>
    <row r="242" spans="1:8" s="204" customFormat="1" ht="11.25">
      <c r="A242" s="112" t="s">
        <v>530</v>
      </c>
      <c r="B242" s="248" t="s">
        <v>244</v>
      </c>
      <c r="C242" s="112" t="s">
        <v>268</v>
      </c>
      <c r="D242" s="112" t="s">
        <v>77</v>
      </c>
      <c r="E242" s="226" t="s">
        <v>78</v>
      </c>
      <c r="F242" s="227">
        <v>100</v>
      </c>
      <c r="G242" s="227">
        <v>0</v>
      </c>
      <c r="H242" s="227">
        <v>100</v>
      </c>
    </row>
    <row r="243" spans="1:8" s="204" customFormat="1" ht="22.5">
      <c r="A243" s="112" t="s">
        <v>530</v>
      </c>
      <c r="B243" s="112" t="s">
        <v>244</v>
      </c>
      <c r="C243" s="112" t="s">
        <v>268</v>
      </c>
      <c r="D243" s="112" t="s">
        <v>79</v>
      </c>
      <c r="E243" s="226" t="s">
        <v>80</v>
      </c>
      <c r="F243" s="227">
        <v>100</v>
      </c>
      <c r="G243" s="227">
        <v>0</v>
      </c>
      <c r="H243" s="227">
        <v>100</v>
      </c>
    </row>
    <row r="244" spans="1:8" s="239" customFormat="1" ht="10.5">
      <c r="A244" s="212" t="s">
        <v>530</v>
      </c>
      <c r="B244" s="212" t="s">
        <v>293</v>
      </c>
      <c r="C244" s="212"/>
      <c r="D244" s="212"/>
      <c r="E244" s="238" t="s">
        <v>294</v>
      </c>
      <c r="F244" s="215">
        <v>140334.8</v>
      </c>
      <c r="G244" s="215">
        <v>3758.7</v>
      </c>
      <c r="H244" s="215">
        <v>144093.5</v>
      </c>
    </row>
    <row r="245" spans="1:8" s="239" customFormat="1" ht="10.5">
      <c r="A245" s="217" t="s">
        <v>530</v>
      </c>
      <c r="B245" s="217" t="s">
        <v>295</v>
      </c>
      <c r="C245" s="217"/>
      <c r="D245" s="217"/>
      <c r="E245" s="218" t="s">
        <v>296</v>
      </c>
      <c r="F245" s="219">
        <v>25782.1</v>
      </c>
      <c r="G245" s="219">
        <v>0</v>
      </c>
      <c r="H245" s="219">
        <v>25782.1</v>
      </c>
    </row>
    <row r="246" spans="1:8" s="204" customFormat="1" ht="25.5" customHeight="1">
      <c r="A246" s="220" t="s">
        <v>530</v>
      </c>
      <c r="B246" s="220" t="s">
        <v>295</v>
      </c>
      <c r="C246" s="220" t="s">
        <v>297</v>
      </c>
      <c r="D246" s="220"/>
      <c r="E246" s="221" t="s">
        <v>298</v>
      </c>
      <c r="F246" s="222">
        <v>25782.1</v>
      </c>
      <c r="G246" s="222">
        <v>0</v>
      </c>
      <c r="H246" s="222">
        <v>25782.1</v>
      </c>
    </row>
    <row r="247" spans="1:8" s="204" customFormat="1" ht="22.5">
      <c r="A247" s="223" t="s">
        <v>530</v>
      </c>
      <c r="B247" s="223" t="s">
        <v>295</v>
      </c>
      <c r="C247" s="223" t="s">
        <v>299</v>
      </c>
      <c r="D247" s="223"/>
      <c r="E247" s="224" t="s">
        <v>300</v>
      </c>
      <c r="F247" s="225">
        <v>5304.2</v>
      </c>
      <c r="G247" s="225">
        <v>0</v>
      </c>
      <c r="H247" s="225">
        <v>5304.2</v>
      </c>
    </row>
    <row r="248" spans="1:8" s="204" customFormat="1" ht="22.5">
      <c r="A248" s="112" t="s">
        <v>530</v>
      </c>
      <c r="B248" s="112" t="s">
        <v>295</v>
      </c>
      <c r="C248" s="112" t="s">
        <v>299</v>
      </c>
      <c r="D248" s="112" t="s">
        <v>130</v>
      </c>
      <c r="E248" s="226" t="s">
        <v>131</v>
      </c>
      <c r="F248" s="227">
        <v>5304.2</v>
      </c>
      <c r="G248" s="227">
        <v>0</v>
      </c>
      <c r="H248" s="227">
        <v>5304.2</v>
      </c>
    </row>
    <row r="249" spans="1:8" s="216" customFormat="1" ht="11.25">
      <c r="A249" s="112" t="s">
        <v>530</v>
      </c>
      <c r="B249" s="112" t="s">
        <v>295</v>
      </c>
      <c r="C249" s="112" t="s">
        <v>299</v>
      </c>
      <c r="D249" s="112" t="s">
        <v>132</v>
      </c>
      <c r="E249" s="226" t="s">
        <v>133</v>
      </c>
      <c r="F249" s="227">
        <v>5304.2</v>
      </c>
      <c r="G249" s="227">
        <v>0</v>
      </c>
      <c r="H249" s="227">
        <v>5304.2</v>
      </c>
    </row>
    <row r="250" spans="1:8" s="204" customFormat="1" ht="11.25">
      <c r="A250" s="223" t="s">
        <v>530</v>
      </c>
      <c r="B250" s="223" t="s">
        <v>295</v>
      </c>
      <c r="C250" s="223" t="s">
        <v>301</v>
      </c>
      <c r="D250" s="223"/>
      <c r="E250" s="224" t="s">
        <v>129</v>
      </c>
      <c r="F250" s="225">
        <v>5228.7</v>
      </c>
      <c r="G250" s="225">
        <v>0</v>
      </c>
      <c r="H250" s="225">
        <v>5228.7</v>
      </c>
    </row>
    <row r="251" spans="1:8" s="204" customFormat="1" ht="22.5">
      <c r="A251" s="112" t="s">
        <v>530</v>
      </c>
      <c r="B251" s="112" t="s">
        <v>295</v>
      </c>
      <c r="C251" s="112" t="s">
        <v>301</v>
      </c>
      <c r="D251" s="112" t="s">
        <v>130</v>
      </c>
      <c r="E251" s="226" t="s">
        <v>131</v>
      </c>
      <c r="F251" s="227">
        <v>5228.7</v>
      </c>
      <c r="G251" s="227">
        <v>0</v>
      </c>
      <c r="H251" s="227">
        <v>5228.7</v>
      </c>
    </row>
    <row r="252" spans="1:8" s="204" customFormat="1" ht="11.25">
      <c r="A252" s="112" t="s">
        <v>530</v>
      </c>
      <c r="B252" s="112" t="s">
        <v>295</v>
      </c>
      <c r="C252" s="112" t="s">
        <v>301</v>
      </c>
      <c r="D252" s="112" t="s">
        <v>132</v>
      </c>
      <c r="E252" s="226" t="s">
        <v>133</v>
      </c>
      <c r="F252" s="227">
        <v>5228.7</v>
      </c>
      <c r="G252" s="227">
        <v>0</v>
      </c>
      <c r="H252" s="227">
        <v>5228.7</v>
      </c>
    </row>
    <row r="253" spans="1:8" s="204" customFormat="1" ht="11.25">
      <c r="A253" s="223" t="s">
        <v>530</v>
      </c>
      <c r="B253" s="223" t="s">
        <v>295</v>
      </c>
      <c r="C253" s="223" t="s">
        <v>302</v>
      </c>
      <c r="D253" s="223"/>
      <c r="E253" s="224" t="s">
        <v>303</v>
      </c>
      <c r="F253" s="225">
        <v>15249.2</v>
      </c>
      <c r="G253" s="225">
        <v>0</v>
      </c>
      <c r="H253" s="225">
        <v>15249.2</v>
      </c>
    </row>
    <row r="254" spans="1:8" s="204" customFormat="1" ht="11.25">
      <c r="A254" s="112" t="s">
        <v>530</v>
      </c>
      <c r="B254" s="112" t="s">
        <v>295</v>
      </c>
      <c r="C254" s="112" t="s">
        <v>302</v>
      </c>
      <c r="D254" s="112" t="s">
        <v>77</v>
      </c>
      <c r="E254" s="226" t="s">
        <v>78</v>
      </c>
      <c r="F254" s="227">
        <v>13650</v>
      </c>
      <c r="G254" s="227">
        <v>0</v>
      </c>
      <c r="H254" s="227">
        <v>13650</v>
      </c>
    </row>
    <row r="255" spans="1:8" s="204" customFormat="1" ht="22.5">
      <c r="A255" s="112" t="s">
        <v>530</v>
      </c>
      <c r="B255" s="112" t="s">
        <v>295</v>
      </c>
      <c r="C255" s="112" t="s">
        <v>302</v>
      </c>
      <c r="D255" s="112" t="s">
        <v>79</v>
      </c>
      <c r="E255" s="226" t="s">
        <v>80</v>
      </c>
      <c r="F255" s="227">
        <v>13650</v>
      </c>
      <c r="G255" s="227">
        <v>0</v>
      </c>
      <c r="H255" s="227">
        <v>13650</v>
      </c>
    </row>
    <row r="256" spans="1:8" s="204" customFormat="1" ht="23.25" customHeight="1">
      <c r="A256" s="112" t="s">
        <v>530</v>
      </c>
      <c r="B256" s="112" t="s">
        <v>295</v>
      </c>
      <c r="C256" s="112" t="s">
        <v>304</v>
      </c>
      <c r="D256" s="112" t="s">
        <v>130</v>
      </c>
      <c r="E256" s="226" t="s">
        <v>131</v>
      </c>
      <c r="F256" s="227">
        <v>500</v>
      </c>
      <c r="G256" s="227">
        <v>0</v>
      </c>
      <c r="H256" s="227">
        <v>500</v>
      </c>
    </row>
    <row r="257" spans="1:8" s="204" customFormat="1" ht="11.25">
      <c r="A257" s="112" t="s">
        <v>530</v>
      </c>
      <c r="B257" s="112" t="s">
        <v>295</v>
      </c>
      <c r="C257" s="112" t="s">
        <v>302</v>
      </c>
      <c r="D257" s="112" t="s">
        <v>132</v>
      </c>
      <c r="E257" s="226" t="s">
        <v>133</v>
      </c>
      <c r="F257" s="227">
        <v>500</v>
      </c>
      <c r="G257" s="227">
        <v>0</v>
      </c>
      <c r="H257" s="227">
        <v>500</v>
      </c>
    </row>
    <row r="258" spans="1:8" s="204" customFormat="1" ht="14.25" customHeight="1">
      <c r="A258" s="112" t="s">
        <v>530</v>
      </c>
      <c r="B258" s="112" t="s">
        <v>295</v>
      </c>
      <c r="C258" s="112" t="s">
        <v>302</v>
      </c>
      <c r="D258" s="112" t="s">
        <v>81</v>
      </c>
      <c r="E258" s="226" t="s">
        <v>82</v>
      </c>
      <c r="F258" s="227">
        <v>1099.2</v>
      </c>
      <c r="G258" s="227">
        <v>0</v>
      </c>
      <c r="H258" s="227">
        <v>1099.2</v>
      </c>
    </row>
    <row r="259" spans="1:8" s="204" customFormat="1" ht="22.5">
      <c r="A259" s="112" t="s">
        <v>530</v>
      </c>
      <c r="B259" s="112" t="s">
        <v>295</v>
      </c>
      <c r="C259" s="112" t="s">
        <v>302</v>
      </c>
      <c r="D259" s="112" t="s">
        <v>232</v>
      </c>
      <c r="E259" s="226" t="s">
        <v>233</v>
      </c>
      <c r="F259" s="227">
        <v>1099.2</v>
      </c>
      <c r="G259" s="227">
        <v>0</v>
      </c>
      <c r="H259" s="227">
        <v>1099.2</v>
      </c>
    </row>
    <row r="260" spans="1:8" s="204" customFormat="1" ht="11.25">
      <c r="A260" s="112" t="s">
        <v>530</v>
      </c>
      <c r="B260" s="112" t="s">
        <v>295</v>
      </c>
      <c r="C260" s="112" t="s">
        <v>302</v>
      </c>
      <c r="D260" s="112" t="s">
        <v>85</v>
      </c>
      <c r="E260" s="226" t="s">
        <v>86</v>
      </c>
      <c r="F260" s="227">
        <v>0</v>
      </c>
      <c r="G260" s="227">
        <v>0</v>
      </c>
      <c r="H260" s="227">
        <v>0</v>
      </c>
    </row>
    <row r="261" spans="1:8" s="239" customFormat="1" ht="10.5">
      <c r="A261" s="217" t="s">
        <v>530</v>
      </c>
      <c r="B261" s="217" t="s">
        <v>313</v>
      </c>
      <c r="C261" s="217"/>
      <c r="D261" s="217"/>
      <c r="E261" s="218" t="s">
        <v>314</v>
      </c>
      <c r="F261" s="219">
        <v>4880.1</v>
      </c>
      <c r="G261" s="219">
        <v>0</v>
      </c>
      <c r="H261" s="219">
        <v>4880.1</v>
      </c>
    </row>
    <row r="262" spans="1:8" s="204" customFormat="1" ht="22.5">
      <c r="A262" s="220" t="s">
        <v>530</v>
      </c>
      <c r="B262" s="220" t="s">
        <v>313</v>
      </c>
      <c r="C262" s="220" t="s">
        <v>315</v>
      </c>
      <c r="D262" s="220"/>
      <c r="E262" s="221" t="s">
        <v>316</v>
      </c>
      <c r="F262" s="222">
        <v>794.1</v>
      </c>
      <c r="G262" s="222">
        <v>0</v>
      </c>
      <c r="H262" s="222">
        <v>794.1</v>
      </c>
    </row>
    <row r="263" spans="1:8" s="204" customFormat="1" ht="27.75" customHeight="1">
      <c r="A263" s="223" t="s">
        <v>530</v>
      </c>
      <c r="B263" s="223" t="s">
        <v>313</v>
      </c>
      <c r="C263" s="223" t="s">
        <v>317</v>
      </c>
      <c r="D263" s="223"/>
      <c r="E263" s="224" t="s">
        <v>318</v>
      </c>
      <c r="F263" s="225">
        <v>794.1</v>
      </c>
      <c r="G263" s="225">
        <v>0</v>
      </c>
      <c r="H263" s="225">
        <v>794.1</v>
      </c>
    </row>
    <row r="264" spans="1:8" s="204" customFormat="1" ht="11.25">
      <c r="A264" s="112" t="s">
        <v>530</v>
      </c>
      <c r="B264" s="112" t="s">
        <v>313</v>
      </c>
      <c r="C264" s="112" t="s">
        <v>317</v>
      </c>
      <c r="D264" s="112" t="s">
        <v>77</v>
      </c>
      <c r="E264" s="226" t="s">
        <v>78</v>
      </c>
      <c r="F264" s="227">
        <v>794.1</v>
      </c>
      <c r="G264" s="227">
        <v>0</v>
      </c>
      <c r="H264" s="227">
        <v>794.1</v>
      </c>
    </row>
    <row r="265" spans="1:8" s="204" customFormat="1" ht="22.5">
      <c r="A265" s="112" t="s">
        <v>530</v>
      </c>
      <c r="B265" s="112" t="s">
        <v>313</v>
      </c>
      <c r="C265" s="112" t="s">
        <v>317</v>
      </c>
      <c r="D265" s="112" t="s">
        <v>79</v>
      </c>
      <c r="E265" s="226" t="s">
        <v>80</v>
      </c>
      <c r="F265" s="227">
        <v>794.1</v>
      </c>
      <c r="G265" s="227">
        <v>0</v>
      </c>
      <c r="H265" s="227">
        <v>794.1</v>
      </c>
    </row>
    <row r="266" spans="1:8" s="204" customFormat="1" ht="22.5">
      <c r="A266" s="220" t="s">
        <v>530</v>
      </c>
      <c r="B266" s="220" t="s">
        <v>313</v>
      </c>
      <c r="C266" s="220" t="s">
        <v>246</v>
      </c>
      <c r="D266" s="220"/>
      <c r="E266" s="221" t="s">
        <v>247</v>
      </c>
      <c r="F266" s="222">
        <v>212.4</v>
      </c>
      <c r="G266" s="222">
        <v>0</v>
      </c>
      <c r="H266" s="222">
        <v>212.4</v>
      </c>
    </row>
    <row r="267" spans="1:8" s="216" customFormat="1" ht="30" customHeight="1">
      <c r="A267" s="223" t="s">
        <v>530</v>
      </c>
      <c r="B267" s="223" t="s">
        <v>313</v>
      </c>
      <c r="C267" s="223" t="s">
        <v>319</v>
      </c>
      <c r="D267" s="223"/>
      <c r="E267" s="224" t="s">
        <v>320</v>
      </c>
      <c r="F267" s="225">
        <v>212.4</v>
      </c>
      <c r="G267" s="225">
        <v>0</v>
      </c>
      <c r="H267" s="225">
        <v>212.4</v>
      </c>
    </row>
    <row r="268" spans="1:8" s="216" customFormat="1" ht="11.25">
      <c r="A268" s="112" t="s">
        <v>530</v>
      </c>
      <c r="B268" s="112" t="s">
        <v>313</v>
      </c>
      <c r="C268" s="112" t="s">
        <v>319</v>
      </c>
      <c r="D268" s="112" t="s">
        <v>81</v>
      </c>
      <c r="E268" s="226" t="s">
        <v>82</v>
      </c>
      <c r="F268" s="227">
        <v>212.4</v>
      </c>
      <c r="G268" s="227">
        <v>0</v>
      </c>
      <c r="H268" s="227">
        <v>212.4</v>
      </c>
    </row>
    <row r="269" spans="1:8" s="204" customFormat="1" ht="27" customHeight="1">
      <c r="A269" s="112" t="s">
        <v>530</v>
      </c>
      <c r="B269" s="112" t="s">
        <v>313</v>
      </c>
      <c r="C269" s="112" t="s">
        <v>319</v>
      </c>
      <c r="D269" s="112" t="s">
        <v>232</v>
      </c>
      <c r="E269" s="226" t="s">
        <v>233</v>
      </c>
      <c r="F269" s="227">
        <v>212.4</v>
      </c>
      <c r="G269" s="227">
        <v>0</v>
      </c>
      <c r="H269" s="227">
        <v>212.4</v>
      </c>
    </row>
    <row r="270" spans="1:8" s="216" customFormat="1" ht="33.75">
      <c r="A270" s="220" t="s">
        <v>530</v>
      </c>
      <c r="B270" s="220" t="s">
        <v>313</v>
      </c>
      <c r="C270" s="220" t="s">
        <v>329</v>
      </c>
      <c r="D270" s="220"/>
      <c r="E270" s="221" t="s">
        <v>330</v>
      </c>
      <c r="F270" s="222">
        <v>3873.6</v>
      </c>
      <c r="G270" s="222">
        <v>0</v>
      </c>
      <c r="H270" s="222">
        <v>3873.6</v>
      </c>
    </row>
    <row r="271" spans="1:8" s="216" customFormat="1" ht="11.25">
      <c r="A271" s="223" t="s">
        <v>530</v>
      </c>
      <c r="B271" s="223" t="s">
        <v>313</v>
      </c>
      <c r="C271" s="223" t="s">
        <v>331</v>
      </c>
      <c r="D271" s="223"/>
      <c r="E271" s="224" t="s">
        <v>332</v>
      </c>
      <c r="F271" s="225">
        <v>3873.6</v>
      </c>
      <c r="G271" s="225">
        <v>0</v>
      </c>
      <c r="H271" s="225">
        <v>3873.6</v>
      </c>
    </row>
    <row r="272" spans="1:8" s="216" customFormat="1" ht="18" customHeight="1">
      <c r="A272" s="112" t="s">
        <v>530</v>
      </c>
      <c r="B272" s="112" t="s">
        <v>313</v>
      </c>
      <c r="C272" s="112" t="s">
        <v>331</v>
      </c>
      <c r="D272" s="112" t="s">
        <v>77</v>
      </c>
      <c r="E272" s="226" t="s">
        <v>78</v>
      </c>
      <c r="F272" s="227">
        <v>102</v>
      </c>
      <c r="G272" s="227">
        <v>0</v>
      </c>
      <c r="H272" s="227">
        <v>102</v>
      </c>
    </row>
    <row r="273" spans="1:8" s="216" customFormat="1" ht="24.75" customHeight="1">
      <c r="A273" s="112" t="s">
        <v>530</v>
      </c>
      <c r="B273" s="112" t="s">
        <v>313</v>
      </c>
      <c r="C273" s="112" t="s">
        <v>331</v>
      </c>
      <c r="D273" s="112" t="s">
        <v>79</v>
      </c>
      <c r="E273" s="226" t="s">
        <v>80</v>
      </c>
      <c r="F273" s="227">
        <v>102</v>
      </c>
      <c r="G273" s="227">
        <v>0</v>
      </c>
      <c r="H273" s="227">
        <v>102</v>
      </c>
    </row>
    <row r="274" spans="1:8" s="216" customFormat="1" ht="11.25">
      <c r="A274" s="112" t="s">
        <v>530</v>
      </c>
      <c r="B274" s="112" t="s">
        <v>313</v>
      </c>
      <c r="C274" s="112" t="s">
        <v>331</v>
      </c>
      <c r="D274" s="112" t="s">
        <v>81</v>
      </c>
      <c r="E274" s="226" t="s">
        <v>82</v>
      </c>
      <c r="F274" s="227">
        <v>3771.6</v>
      </c>
      <c r="G274" s="227">
        <v>0</v>
      </c>
      <c r="H274" s="227">
        <v>3771.6</v>
      </c>
    </row>
    <row r="275" spans="1:8" s="204" customFormat="1" ht="27.75" customHeight="1">
      <c r="A275" s="112" t="s">
        <v>530</v>
      </c>
      <c r="B275" s="112" t="s">
        <v>313</v>
      </c>
      <c r="C275" s="112" t="s">
        <v>331</v>
      </c>
      <c r="D275" s="112" t="s">
        <v>232</v>
      </c>
      <c r="E275" s="226" t="s">
        <v>233</v>
      </c>
      <c r="F275" s="227">
        <v>3771.6</v>
      </c>
      <c r="G275" s="227">
        <v>0</v>
      </c>
      <c r="H275" s="227">
        <v>3771.6</v>
      </c>
    </row>
    <row r="276" spans="1:8" s="239" customFormat="1" ht="10.5">
      <c r="A276" s="217" t="s">
        <v>530</v>
      </c>
      <c r="B276" s="217" t="s">
        <v>333</v>
      </c>
      <c r="C276" s="217"/>
      <c r="D276" s="217"/>
      <c r="E276" s="218" t="s">
        <v>334</v>
      </c>
      <c r="F276" s="219">
        <v>96943.6</v>
      </c>
      <c r="G276" s="219">
        <v>3758.7</v>
      </c>
      <c r="H276" s="219">
        <v>100702.3</v>
      </c>
    </row>
    <row r="277" spans="1:8" s="204" customFormat="1" ht="22.5">
      <c r="A277" s="220" t="s">
        <v>530</v>
      </c>
      <c r="B277" s="220" t="s">
        <v>333</v>
      </c>
      <c r="C277" s="220" t="s">
        <v>246</v>
      </c>
      <c r="D277" s="220"/>
      <c r="E277" s="221" t="s">
        <v>247</v>
      </c>
      <c r="F277" s="222">
        <v>96868.6</v>
      </c>
      <c r="G277" s="222">
        <v>3758.7</v>
      </c>
      <c r="H277" s="222">
        <v>100627.3</v>
      </c>
    </row>
    <row r="278" spans="1:8" s="204" customFormat="1" ht="11.25">
      <c r="A278" s="223" t="s">
        <v>530</v>
      </c>
      <c r="B278" s="223" t="s">
        <v>333</v>
      </c>
      <c r="C278" s="223" t="s">
        <v>342</v>
      </c>
      <c r="D278" s="223"/>
      <c r="E278" s="224" t="s">
        <v>129</v>
      </c>
      <c r="F278" s="225">
        <v>91208.8</v>
      </c>
      <c r="G278" s="225">
        <v>3758.7</v>
      </c>
      <c r="H278" s="225">
        <v>94967.5</v>
      </c>
    </row>
    <row r="279" spans="1:8" s="204" customFormat="1" ht="22.5">
      <c r="A279" s="112" t="s">
        <v>530</v>
      </c>
      <c r="B279" s="112" t="s">
        <v>333</v>
      </c>
      <c r="C279" s="112" t="s">
        <v>342</v>
      </c>
      <c r="D279" s="112" t="s">
        <v>130</v>
      </c>
      <c r="E279" s="226" t="s">
        <v>131</v>
      </c>
      <c r="F279" s="227">
        <v>91208.8</v>
      </c>
      <c r="G279" s="227">
        <v>3758.7</v>
      </c>
      <c r="H279" s="227">
        <v>94967.5</v>
      </c>
    </row>
    <row r="280" spans="1:8" s="204" customFormat="1" ht="11.25">
      <c r="A280" s="112" t="s">
        <v>530</v>
      </c>
      <c r="B280" s="112" t="s">
        <v>333</v>
      </c>
      <c r="C280" s="112" t="s">
        <v>342</v>
      </c>
      <c r="D280" s="112" t="s">
        <v>132</v>
      </c>
      <c r="E280" s="226" t="s">
        <v>133</v>
      </c>
      <c r="F280" s="227">
        <v>91208.8</v>
      </c>
      <c r="G280" s="227">
        <v>3758.7</v>
      </c>
      <c r="H280" s="227">
        <v>94967.5</v>
      </c>
    </row>
    <row r="281" spans="1:8" s="204" customFormat="1" ht="11.25">
      <c r="A281" s="223" t="s">
        <v>530</v>
      </c>
      <c r="B281" s="223" t="s">
        <v>333</v>
      </c>
      <c r="C281" s="223" t="s">
        <v>343</v>
      </c>
      <c r="D281" s="223"/>
      <c r="E281" s="224" t="s">
        <v>344</v>
      </c>
      <c r="F281" s="225">
        <v>4224.8</v>
      </c>
      <c r="G281" s="225">
        <v>0</v>
      </c>
      <c r="H281" s="225">
        <v>4224.8</v>
      </c>
    </row>
    <row r="282" spans="1:8" s="204" customFormat="1" ht="11.25">
      <c r="A282" s="112" t="s">
        <v>530</v>
      </c>
      <c r="B282" s="112" t="s">
        <v>333</v>
      </c>
      <c r="C282" s="112" t="s">
        <v>343</v>
      </c>
      <c r="D282" s="112" t="s">
        <v>77</v>
      </c>
      <c r="E282" s="226" t="s">
        <v>78</v>
      </c>
      <c r="F282" s="227">
        <v>2704.8</v>
      </c>
      <c r="G282" s="227">
        <v>0</v>
      </c>
      <c r="H282" s="227">
        <v>2704.8</v>
      </c>
    </row>
    <row r="283" spans="1:8" s="204" customFormat="1" ht="22.5">
      <c r="A283" s="112" t="s">
        <v>530</v>
      </c>
      <c r="B283" s="112" t="s">
        <v>333</v>
      </c>
      <c r="C283" s="112" t="s">
        <v>343</v>
      </c>
      <c r="D283" s="112" t="s">
        <v>79</v>
      </c>
      <c r="E283" s="226" t="s">
        <v>80</v>
      </c>
      <c r="F283" s="227">
        <v>2704.8</v>
      </c>
      <c r="G283" s="227">
        <v>0</v>
      </c>
      <c r="H283" s="227">
        <v>2704.8</v>
      </c>
    </row>
    <row r="284" spans="1:8" s="204" customFormat="1" ht="22.5">
      <c r="A284" s="112" t="s">
        <v>530</v>
      </c>
      <c r="B284" s="112" t="s">
        <v>333</v>
      </c>
      <c r="C284" s="112" t="s">
        <v>343</v>
      </c>
      <c r="D284" s="112" t="s">
        <v>130</v>
      </c>
      <c r="E284" s="226" t="s">
        <v>131</v>
      </c>
      <c r="F284" s="227">
        <v>1520</v>
      </c>
      <c r="G284" s="227">
        <v>0</v>
      </c>
      <c r="H284" s="227">
        <v>1520</v>
      </c>
    </row>
    <row r="285" spans="1:8" s="204" customFormat="1" ht="11.25">
      <c r="A285" s="112" t="s">
        <v>530</v>
      </c>
      <c r="B285" s="112" t="s">
        <v>333</v>
      </c>
      <c r="C285" s="112" t="s">
        <v>343</v>
      </c>
      <c r="D285" s="112" t="s">
        <v>132</v>
      </c>
      <c r="E285" s="226" t="s">
        <v>133</v>
      </c>
      <c r="F285" s="227">
        <v>1400</v>
      </c>
      <c r="G285" s="227">
        <v>0</v>
      </c>
      <c r="H285" s="227">
        <v>1400</v>
      </c>
    </row>
    <row r="286" spans="1:8" s="204" customFormat="1" ht="22.5">
      <c r="A286" s="112" t="s">
        <v>530</v>
      </c>
      <c r="B286" s="112" t="s">
        <v>333</v>
      </c>
      <c r="C286" s="112" t="s">
        <v>343</v>
      </c>
      <c r="D286" s="112" t="s">
        <v>169</v>
      </c>
      <c r="E286" s="226" t="s">
        <v>170</v>
      </c>
      <c r="F286" s="227">
        <v>120</v>
      </c>
      <c r="G286" s="227">
        <v>0</v>
      </c>
      <c r="H286" s="227">
        <v>120</v>
      </c>
    </row>
    <row r="287" spans="1:8" s="204" customFormat="1" ht="11.25">
      <c r="A287" s="223" t="s">
        <v>530</v>
      </c>
      <c r="B287" s="223" t="s">
        <v>333</v>
      </c>
      <c r="C287" s="223" t="s">
        <v>345</v>
      </c>
      <c r="D287" s="223"/>
      <c r="E287" s="224" t="s">
        <v>346</v>
      </c>
      <c r="F287" s="225">
        <v>1435</v>
      </c>
      <c r="G287" s="225">
        <v>0</v>
      </c>
      <c r="H287" s="225">
        <v>1435</v>
      </c>
    </row>
    <row r="288" spans="1:8" s="204" customFormat="1" ht="22.5">
      <c r="A288" s="112" t="s">
        <v>530</v>
      </c>
      <c r="B288" s="112" t="s">
        <v>333</v>
      </c>
      <c r="C288" s="112" t="s">
        <v>345</v>
      </c>
      <c r="D288" s="112" t="s">
        <v>130</v>
      </c>
      <c r="E288" s="226" t="s">
        <v>131</v>
      </c>
      <c r="F288" s="227">
        <v>1435</v>
      </c>
      <c r="G288" s="227">
        <v>0</v>
      </c>
      <c r="H288" s="227">
        <v>1435</v>
      </c>
    </row>
    <row r="289" spans="1:8" s="204" customFormat="1" ht="11.25">
      <c r="A289" s="112" t="s">
        <v>530</v>
      </c>
      <c r="B289" s="112" t="s">
        <v>333</v>
      </c>
      <c r="C289" s="112" t="s">
        <v>345</v>
      </c>
      <c r="D289" s="112" t="s">
        <v>132</v>
      </c>
      <c r="E289" s="226" t="s">
        <v>133</v>
      </c>
      <c r="F289" s="227">
        <v>1435</v>
      </c>
      <c r="G289" s="227">
        <v>0</v>
      </c>
      <c r="H289" s="227">
        <v>1435</v>
      </c>
    </row>
    <row r="290" spans="1:8" s="204" customFormat="1" ht="22.5">
      <c r="A290" s="220" t="s">
        <v>530</v>
      </c>
      <c r="B290" s="220" t="s">
        <v>333</v>
      </c>
      <c r="C290" s="220" t="s">
        <v>236</v>
      </c>
      <c r="D290" s="220"/>
      <c r="E290" s="221" t="s">
        <v>237</v>
      </c>
      <c r="F290" s="222">
        <v>75</v>
      </c>
      <c r="G290" s="222">
        <v>0</v>
      </c>
      <c r="H290" s="222">
        <v>75</v>
      </c>
    </row>
    <row r="291" spans="1:8" s="204" customFormat="1" ht="11.25">
      <c r="A291" s="223" t="s">
        <v>530</v>
      </c>
      <c r="B291" s="223" t="s">
        <v>333</v>
      </c>
      <c r="C291" s="223" t="s">
        <v>238</v>
      </c>
      <c r="D291" s="223"/>
      <c r="E291" s="224" t="s">
        <v>239</v>
      </c>
      <c r="F291" s="225">
        <v>75</v>
      </c>
      <c r="G291" s="225">
        <v>0</v>
      </c>
      <c r="H291" s="225">
        <v>75</v>
      </c>
    </row>
    <row r="292" spans="1:8" s="204" customFormat="1" ht="11.25">
      <c r="A292" s="223" t="s">
        <v>530</v>
      </c>
      <c r="B292" s="223" t="s">
        <v>333</v>
      </c>
      <c r="C292" s="223" t="s">
        <v>347</v>
      </c>
      <c r="D292" s="223"/>
      <c r="E292" s="224" t="s">
        <v>348</v>
      </c>
      <c r="F292" s="225">
        <v>75</v>
      </c>
      <c r="G292" s="225">
        <v>0</v>
      </c>
      <c r="H292" s="225">
        <v>75</v>
      </c>
    </row>
    <row r="293" spans="1:8" s="204" customFormat="1" ht="11.25">
      <c r="A293" s="112" t="s">
        <v>530</v>
      </c>
      <c r="B293" s="112" t="s">
        <v>333</v>
      </c>
      <c r="C293" s="112" t="s">
        <v>347</v>
      </c>
      <c r="D293" s="112" t="s">
        <v>77</v>
      </c>
      <c r="E293" s="226" t="s">
        <v>78</v>
      </c>
      <c r="F293" s="227">
        <v>75</v>
      </c>
      <c r="G293" s="227">
        <v>0</v>
      </c>
      <c r="H293" s="227">
        <v>75</v>
      </c>
    </row>
    <row r="294" spans="1:8" s="204" customFormat="1" ht="22.5">
      <c r="A294" s="112" t="s">
        <v>530</v>
      </c>
      <c r="B294" s="112" t="s">
        <v>333</v>
      </c>
      <c r="C294" s="112" t="s">
        <v>347</v>
      </c>
      <c r="D294" s="112" t="s">
        <v>79</v>
      </c>
      <c r="E294" s="226" t="s">
        <v>80</v>
      </c>
      <c r="F294" s="227">
        <v>75</v>
      </c>
      <c r="G294" s="227">
        <v>0</v>
      </c>
      <c r="H294" s="227">
        <v>75</v>
      </c>
    </row>
    <row r="295" spans="1:8" s="204" customFormat="1" ht="10.5">
      <c r="A295" s="217" t="s">
        <v>530</v>
      </c>
      <c r="B295" s="217" t="s">
        <v>349</v>
      </c>
      <c r="C295" s="217"/>
      <c r="D295" s="217"/>
      <c r="E295" s="218" t="s">
        <v>350</v>
      </c>
      <c r="F295" s="219">
        <v>12729</v>
      </c>
      <c r="G295" s="219">
        <v>0</v>
      </c>
      <c r="H295" s="219">
        <v>12729</v>
      </c>
    </row>
    <row r="296" spans="1:8" s="204" customFormat="1" ht="33.75">
      <c r="A296" s="220" t="s">
        <v>530</v>
      </c>
      <c r="B296" s="220" t="s">
        <v>349</v>
      </c>
      <c r="C296" s="220" t="s">
        <v>351</v>
      </c>
      <c r="D296" s="220"/>
      <c r="E296" s="221" t="s">
        <v>352</v>
      </c>
      <c r="F296" s="222">
        <v>12729</v>
      </c>
      <c r="G296" s="222">
        <v>0</v>
      </c>
      <c r="H296" s="222">
        <v>12729</v>
      </c>
    </row>
    <row r="297" spans="1:8" s="204" customFormat="1" ht="33.75">
      <c r="A297" s="223" t="s">
        <v>530</v>
      </c>
      <c r="B297" s="223" t="s">
        <v>349</v>
      </c>
      <c r="C297" s="223" t="s">
        <v>353</v>
      </c>
      <c r="D297" s="223"/>
      <c r="E297" s="224" t="s">
        <v>354</v>
      </c>
      <c r="F297" s="225">
        <v>5</v>
      </c>
      <c r="G297" s="225">
        <v>0</v>
      </c>
      <c r="H297" s="225">
        <v>5</v>
      </c>
    </row>
    <row r="298" spans="1:8" s="204" customFormat="1" ht="11.25">
      <c r="A298" s="112" t="s">
        <v>530</v>
      </c>
      <c r="B298" s="112" t="s">
        <v>349</v>
      </c>
      <c r="C298" s="112" t="s">
        <v>353</v>
      </c>
      <c r="D298" s="112" t="s">
        <v>77</v>
      </c>
      <c r="E298" s="226" t="s">
        <v>78</v>
      </c>
      <c r="F298" s="227">
        <v>5</v>
      </c>
      <c r="G298" s="227">
        <v>0</v>
      </c>
      <c r="H298" s="227">
        <v>5</v>
      </c>
    </row>
    <row r="299" spans="1:8" s="204" customFormat="1" ht="22.5">
      <c r="A299" s="112" t="s">
        <v>530</v>
      </c>
      <c r="B299" s="112" t="s">
        <v>349</v>
      </c>
      <c r="C299" s="112" t="s">
        <v>353</v>
      </c>
      <c r="D299" s="112" t="s">
        <v>79</v>
      </c>
      <c r="E299" s="226" t="s">
        <v>80</v>
      </c>
      <c r="F299" s="227">
        <v>5</v>
      </c>
      <c r="G299" s="227">
        <v>0</v>
      </c>
      <c r="H299" s="227">
        <v>5</v>
      </c>
    </row>
    <row r="300" spans="1:8" s="204" customFormat="1" ht="31.5" customHeight="1">
      <c r="A300" s="223" t="s">
        <v>530</v>
      </c>
      <c r="B300" s="223" t="s">
        <v>349</v>
      </c>
      <c r="C300" s="223" t="s">
        <v>355</v>
      </c>
      <c r="D300" s="223"/>
      <c r="E300" s="224" t="s">
        <v>65</v>
      </c>
      <c r="F300" s="225">
        <v>12724</v>
      </c>
      <c r="G300" s="225">
        <v>0</v>
      </c>
      <c r="H300" s="225">
        <v>12724</v>
      </c>
    </row>
    <row r="301" spans="1:8" s="204" customFormat="1" ht="33.75">
      <c r="A301" s="112" t="s">
        <v>530</v>
      </c>
      <c r="B301" s="112" t="s">
        <v>349</v>
      </c>
      <c r="C301" s="112" t="s">
        <v>356</v>
      </c>
      <c r="D301" s="112" t="s">
        <v>66</v>
      </c>
      <c r="E301" s="226" t="s">
        <v>67</v>
      </c>
      <c r="F301" s="227">
        <v>12216.1</v>
      </c>
      <c r="G301" s="227">
        <v>-10</v>
      </c>
      <c r="H301" s="227">
        <v>12206.1</v>
      </c>
    </row>
    <row r="302" spans="1:8" s="204" customFormat="1" ht="11.25">
      <c r="A302" s="112" t="s">
        <v>530</v>
      </c>
      <c r="B302" s="112" t="s">
        <v>349</v>
      </c>
      <c r="C302" s="112" t="s">
        <v>355</v>
      </c>
      <c r="D302" s="112" t="s">
        <v>68</v>
      </c>
      <c r="E302" s="226" t="s">
        <v>69</v>
      </c>
      <c r="F302" s="227">
        <v>12216.1</v>
      </c>
      <c r="G302" s="227">
        <v>-10</v>
      </c>
      <c r="H302" s="227">
        <v>12206.1</v>
      </c>
    </row>
    <row r="303" spans="1:8" s="204" customFormat="1" ht="11.25">
      <c r="A303" s="112" t="s">
        <v>530</v>
      </c>
      <c r="B303" s="112" t="s">
        <v>349</v>
      </c>
      <c r="C303" s="112" t="s">
        <v>355</v>
      </c>
      <c r="D303" s="112" t="s">
        <v>77</v>
      </c>
      <c r="E303" s="226" t="s">
        <v>78</v>
      </c>
      <c r="F303" s="227">
        <v>493.9</v>
      </c>
      <c r="G303" s="227">
        <v>0</v>
      </c>
      <c r="H303" s="227">
        <v>493.9</v>
      </c>
    </row>
    <row r="304" spans="1:8" s="204" customFormat="1" ht="22.5">
      <c r="A304" s="112" t="s">
        <v>530</v>
      </c>
      <c r="B304" s="112" t="s">
        <v>349</v>
      </c>
      <c r="C304" s="112" t="s">
        <v>355</v>
      </c>
      <c r="D304" s="112" t="s">
        <v>79</v>
      </c>
      <c r="E304" s="226" t="s">
        <v>80</v>
      </c>
      <c r="F304" s="227">
        <v>493.9</v>
      </c>
      <c r="G304" s="227">
        <v>0</v>
      </c>
      <c r="H304" s="227">
        <v>493.9</v>
      </c>
    </row>
    <row r="305" spans="1:8" s="204" customFormat="1" ht="11.25">
      <c r="A305" s="112" t="s">
        <v>530</v>
      </c>
      <c r="B305" s="112" t="s">
        <v>349</v>
      </c>
      <c r="C305" s="112" t="s">
        <v>355</v>
      </c>
      <c r="D305" s="112" t="s">
        <v>81</v>
      </c>
      <c r="E305" s="226" t="s">
        <v>82</v>
      </c>
      <c r="F305" s="227">
        <v>14</v>
      </c>
      <c r="G305" s="227">
        <v>10</v>
      </c>
      <c r="H305" s="227">
        <v>24</v>
      </c>
    </row>
    <row r="306" spans="1:8" s="204" customFormat="1" ht="11.25">
      <c r="A306" s="112" t="s">
        <v>530</v>
      </c>
      <c r="B306" s="112" t="s">
        <v>349</v>
      </c>
      <c r="C306" s="112" t="s">
        <v>355</v>
      </c>
      <c r="D306" s="112" t="s">
        <v>99</v>
      </c>
      <c r="E306" s="284" t="s">
        <v>100</v>
      </c>
      <c r="F306" s="112">
        <v>12.5</v>
      </c>
      <c r="G306" s="227">
        <v>0</v>
      </c>
      <c r="H306" s="112">
        <v>12.5</v>
      </c>
    </row>
    <row r="307" spans="1:8" s="204" customFormat="1" ht="11.25">
      <c r="A307" s="112" t="s">
        <v>530</v>
      </c>
      <c r="B307" s="112" t="s">
        <v>349</v>
      </c>
      <c r="C307" s="112" t="s">
        <v>355</v>
      </c>
      <c r="D307" s="112" t="s">
        <v>83</v>
      </c>
      <c r="E307" s="226" t="s">
        <v>84</v>
      </c>
      <c r="F307" s="227">
        <v>1.5</v>
      </c>
      <c r="G307" s="227">
        <v>10</v>
      </c>
      <c r="H307" s="227">
        <v>11.5</v>
      </c>
    </row>
    <row r="308" spans="1:8" s="239" customFormat="1" ht="10.5">
      <c r="A308" s="212" t="s">
        <v>530</v>
      </c>
      <c r="B308" s="212" t="s">
        <v>447</v>
      </c>
      <c r="C308" s="212"/>
      <c r="D308" s="212"/>
      <c r="E308" s="238" t="s">
        <v>448</v>
      </c>
      <c r="F308" s="215">
        <v>96374.4</v>
      </c>
      <c r="G308" s="215">
        <v>0</v>
      </c>
      <c r="H308" s="215">
        <v>96374.4</v>
      </c>
    </row>
    <row r="309" spans="1:8" s="239" customFormat="1" ht="10.5">
      <c r="A309" s="217" t="s">
        <v>530</v>
      </c>
      <c r="B309" s="217" t="s">
        <v>456</v>
      </c>
      <c r="C309" s="217"/>
      <c r="D309" s="217"/>
      <c r="E309" s="218" t="s">
        <v>457</v>
      </c>
      <c r="F309" s="219">
        <v>96374.4</v>
      </c>
      <c r="G309" s="219">
        <v>0</v>
      </c>
      <c r="H309" s="219">
        <v>96374.4</v>
      </c>
    </row>
    <row r="310" spans="1:8" s="204" customFormat="1" ht="22.5">
      <c r="A310" s="220" t="s">
        <v>530</v>
      </c>
      <c r="B310" s="220" t="s">
        <v>456</v>
      </c>
      <c r="C310" s="220" t="s">
        <v>297</v>
      </c>
      <c r="D310" s="220"/>
      <c r="E310" s="221" t="s">
        <v>298</v>
      </c>
      <c r="F310" s="222">
        <v>95526</v>
      </c>
      <c r="G310" s="222">
        <v>0</v>
      </c>
      <c r="H310" s="222">
        <v>95526</v>
      </c>
    </row>
    <row r="311" spans="1:8" s="204" customFormat="1" ht="11.25">
      <c r="A311" s="223" t="s">
        <v>530</v>
      </c>
      <c r="B311" s="223" t="s">
        <v>456</v>
      </c>
      <c r="C311" s="223" t="s">
        <v>473</v>
      </c>
      <c r="D311" s="223"/>
      <c r="E311" s="224" t="s">
        <v>474</v>
      </c>
      <c r="F311" s="225">
        <v>95526</v>
      </c>
      <c r="G311" s="225">
        <v>0</v>
      </c>
      <c r="H311" s="225">
        <v>95526</v>
      </c>
    </row>
    <row r="312" spans="1:8" s="204" customFormat="1" ht="11.25">
      <c r="A312" s="112" t="s">
        <v>530</v>
      </c>
      <c r="B312" s="112" t="s">
        <v>456</v>
      </c>
      <c r="C312" s="112" t="s">
        <v>473</v>
      </c>
      <c r="D312" s="112" t="s">
        <v>419</v>
      </c>
      <c r="E312" s="226" t="s">
        <v>420</v>
      </c>
      <c r="F312" s="227">
        <v>95526</v>
      </c>
      <c r="G312" s="227">
        <v>0</v>
      </c>
      <c r="H312" s="227">
        <v>95526</v>
      </c>
    </row>
    <row r="313" spans="1:8" s="204" customFormat="1" ht="11.25">
      <c r="A313" s="112" t="s">
        <v>530</v>
      </c>
      <c r="B313" s="112" t="s">
        <v>456</v>
      </c>
      <c r="C313" s="112" t="s">
        <v>473</v>
      </c>
      <c r="D313" s="112" t="s">
        <v>421</v>
      </c>
      <c r="E313" s="226" t="s">
        <v>422</v>
      </c>
      <c r="F313" s="227">
        <v>95526</v>
      </c>
      <c r="G313" s="227">
        <v>0</v>
      </c>
      <c r="H313" s="227">
        <v>95526</v>
      </c>
    </row>
    <row r="314" spans="1:8" s="204" customFormat="1" ht="22.5">
      <c r="A314" s="220" t="s">
        <v>530</v>
      </c>
      <c r="B314" s="220" t="s">
        <v>456</v>
      </c>
      <c r="C314" s="220" t="s">
        <v>236</v>
      </c>
      <c r="D314" s="220"/>
      <c r="E314" s="221" t="s">
        <v>237</v>
      </c>
      <c r="F314" s="222">
        <v>848.4</v>
      </c>
      <c r="G314" s="222">
        <v>0</v>
      </c>
      <c r="H314" s="222">
        <v>848.4</v>
      </c>
    </row>
    <row r="315" spans="1:8" s="204" customFormat="1" ht="11.25">
      <c r="A315" s="223" t="s">
        <v>530</v>
      </c>
      <c r="B315" s="223" t="s">
        <v>456</v>
      </c>
      <c r="C315" s="223" t="s">
        <v>238</v>
      </c>
      <c r="D315" s="223"/>
      <c r="E315" s="224" t="s">
        <v>239</v>
      </c>
      <c r="F315" s="225">
        <v>848.4</v>
      </c>
      <c r="G315" s="225">
        <v>0</v>
      </c>
      <c r="H315" s="225">
        <v>848.4</v>
      </c>
    </row>
    <row r="316" spans="1:8" s="204" customFormat="1" ht="33.75">
      <c r="A316" s="112" t="s">
        <v>530</v>
      </c>
      <c r="B316" s="112" t="s">
        <v>456</v>
      </c>
      <c r="C316" s="112" t="s">
        <v>475</v>
      </c>
      <c r="D316" s="112"/>
      <c r="E316" s="226" t="s">
        <v>476</v>
      </c>
      <c r="F316" s="227">
        <v>848.4</v>
      </c>
      <c r="G316" s="227">
        <v>0</v>
      </c>
      <c r="H316" s="227">
        <v>848.4</v>
      </c>
    </row>
    <row r="317" spans="1:8" s="204" customFormat="1" ht="11.25">
      <c r="A317" s="112" t="s">
        <v>530</v>
      </c>
      <c r="B317" s="112" t="s">
        <v>456</v>
      </c>
      <c r="C317" s="112" t="s">
        <v>475</v>
      </c>
      <c r="D317" s="112" t="s">
        <v>419</v>
      </c>
      <c r="E317" s="226" t="s">
        <v>420</v>
      </c>
      <c r="F317" s="227">
        <v>848.4</v>
      </c>
      <c r="G317" s="227">
        <v>0</v>
      </c>
      <c r="H317" s="227">
        <v>848.4</v>
      </c>
    </row>
    <row r="318" spans="1:8" s="204" customFormat="1" ht="11.25">
      <c r="A318" s="112" t="s">
        <v>530</v>
      </c>
      <c r="B318" s="112" t="s">
        <v>456</v>
      </c>
      <c r="C318" s="112" t="s">
        <v>475</v>
      </c>
      <c r="D318" s="112" t="s">
        <v>421</v>
      </c>
      <c r="E318" s="226" t="s">
        <v>422</v>
      </c>
      <c r="F318" s="227">
        <v>848.4</v>
      </c>
      <c r="G318" s="227">
        <v>0</v>
      </c>
      <c r="H318" s="227">
        <v>848.4</v>
      </c>
    </row>
    <row r="319" spans="1:8" s="204" customFormat="1" ht="42" customHeight="1">
      <c r="A319" s="208" t="s">
        <v>531</v>
      </c>
      <c r="B319" s="209"/>
      <c r="C319" s="209"/>
      <c r="D319" s="209"/>
      <c r="E319" s="210"/>
      <c r="F319" s="211">
        <v>19153.4</v>
      </c>
      <c r="G319" s="211">
        <v>0</v>
      </c>
      <c r="H319" s="211">
        <v>19153.4</v>
      </c>
    </row>
    <row r="320" spans="1:8" s="204" customFormat="1" ht="10.5">
      <c r="A320" s="213">
        <v>314</v>
      </c>
      <c r="B320" s="212" t="s">
        <v>58</v>
      </c>
      <c r="C320" s="212"/>
      <c r="D320" s="212"/>
      <c r="E320" s="238" t="s">
        <v>59</v>
      </c>
      <c r="F320" s="215">
        <v>5653.4</v>
      </c>
      <c r="G320" s="215">
        <v>0</v>
      </c>
      <c r="H320" s="215">
        <v>5653.4</v>
      </c>
    </row>
    <row r="321" spans="1:8" s="204" customFormat="1" ht="31.5">
      <c r="A321" s="228">
        <v>314</v>
      </c>
      <c r="B321" s="217" t="s">
        <v>93</v>
      </c>
      <c r="C321" s="217"/>
      <c r="D321" s="217"/>
      <c r="E321" s="218" t="s">
        <v>94</v>
      </c>
      <c r="F321" s="219">
        <v>5653.4</v>
      </c>
      <c r="G321" s="219">
        <v>0</v>
      </c>
      <c r="H321" s="219">
        <v>5653.4</v>
      </c>
    </row>
    <row r="322" spans="1:8" s="204" customFormat="1" ht="39.75" customHeight="1">
      <c r="A322" s="231" t="s">
        <v>532</v>
      </c>
      <c r="B322" s="220" t="s">
        <v>93</v>
      </c>
      <c r="C322" s="220" t="s">
        <v>101</v>
      </c>
      <c r="D322" s="220"/>
      <c r="E322" s="221" t="s">
        <v>102</v>
      </c>
      <c r="F322" s="222">
        <v>5653.4</v>
      </c>
      <c r="G322" s="222">
        <v>0</v>
      </c>
      <c r="H322" s="222">
        <v>5653.4</v>
      </c>
    </row>
    <row r="323" spans="1:8" s="204" customFormat="1" ht="11.25">
      <c r="A323" s="233" t="s">
        <v>532</v>
      </c>
      <c r="B323" s="223" t="s">
        <v>93</v>
      </c>
      <c r="C323" s="223" t="s">
        <v>103</v>
      </c>
      <c r="D323" s="223"/>
      <c r="E323" s="224" t="s">
        <v>104</v>
      </c>
      <c r="F323" s="225">
        <v>5653.4</v>
      </c>
      <c r="G323" s="225">
        <v>0</v>
      </c>
      <c r="H323" s="225">
        <v>5653.4</v>
      </c>
    </row>
    <row r="324" spans="1:8" s="204" customFormat="1" ht="11.25">
      <c r="A324" s="233">
        <v>314</v>
      </c>
      <c r="B324" s="223" t="s">
        <v>93</v>
      </c>
      <c r="C324" s="223" t="s">
        <v>105</v>
      </c>
      <c r="D324" s="223"/>
      <c r="E324" s="224" t="s">
        <v>65</v>
      </c>
      <c r="F324" s="225">
        <v>5653.4</v>
      </c>
      <c r="G324" s="225">
        <v>0</v>
      </c>
      <c r="H324" s="225">
        <v>5653.4</v>
      </c>
    </row>
    <row r="325" spans="1:8" s="204" customFormat="1" ht="33.75">
      <c r="A325" s="235">
        <v>314</v>
      </c>
      <c r="B325" s="112" t="s">
        <v>93</v>
      </c>
      <c r="C325" s="112" t="s">
        <v>105</v>
      </c>
      <c r="D325" s="112" t="s">
        <v>66</v>
      </c>
      <c r="E325" s="226" t="s">
        <v>67</v>
      </c>
      <c r="F325" s="227">
        <v>4247.1</v>
      </c>
      <c r="G325" s="227">
        <v>0</v>
      </c>
      <c r="H325" s="227">
        <v>4247.1</v>
      </c>
    </row>
    <row r="326" spans="1:8" s="204" customFormat="1" ht="11.25">
      <c r="A326" s="235">
        <v>314</v>
      </c>
      <c r="B326" s="112" t="s">
        <v>93</v>
      </c>
      <c r="C326" s="112" t="s">
        <v>105</v>
      </c>
      <c r="D326" s="112" t="s">
        <v>68</v>
      </c>
      <c r="E326" s="226" t="s">
        <v>69</v>
      </c>
      <c r="F326" s="227">
        <v>4247.1</v>
      </c>
      <c r="G326" s="227">
        <v>0</v>
      </c>
      <c r="H326" s="227">
        <v>4247.1</v>
      </c>
    </row>
    <row r="327" spans="1:8" s="204" customFormat="1" ht="11.25">
      <c r="A327" s="235" t="s">
        <v>532</v>
      </c>
      <c r="B327" s="112" t="s">
        <v>93</v>
      </c>
      <c r="C327" s="112" t="s">
        <v>105</v>
      </c>
      <c r="D327" s="112" t="s">
        <v>77</v>
      </c>
      <c r="E327" s="226" t="s">
        <v>78</v>
      </c>
      <c r="F327" s="227">
        <v>1383.3</v>
      </c>
      <c r="G327" s="227">
        <v>0</v>
      </c>
      <c r="H327" s="227">
        <v>1383.3</v>
      </c>
    </row>
    <row r="328" spans="1:8" s="204" customFormat="1" ht="22.5">
      <c r="A328" s="235" t="s">
        <v>532</v>
      </c>
      <c r="B328" s="112" t="s">
        <v>93</v>
      </c>
      <c r="C328" s="112" t="s">
        <v>105</v>
      </c>
      <c r="D328" s="112" t="s">
        <v>79</v>
      </c>
      <c r="E328" s="226" t="s">
        <v>80</v>
      </c>
      <c r="F328" s="227">
        <v>1383.3</v>
      </c>
      <c r="G328" s="227">
        <v>0</v>
      </c>
      <c r="H328" s="227">
        <v>1383.3</v>
      </c>
    </row>
    <row r="329" spans="1:8" s="204" customFormat="1" ht="11.25">
      <c r="A329" s="235" t="s">
        <v>532</v>
      </c>
      <c r="B329" s="112" t="s">
        <v>93</v>
      </c>
      <c r="C329" s="112" t="s">
        <v>105</v>
      </c>
      <c r="D329" s="112" t="s">
        <v>81</v>
      </c>
      <c r="E329" s="226" t="s">
        <v>82</v>
      </c>
      <c r="F329" s="227">
        <v>23</v>
      </c>
      <c r="G329" s="227">
        <v>0</v>
      </c>
      <c r="H329" s="227">
        <v>23</v>
      </c>
    </row>
    <row r="330" spans="1:8" s="204" customFormat="1" ht="11.25">
      <c r="A330" s="235" t="s">
        <v>532</v>
      </c>
      <c r="B330" s="112" t="s">
        <v>93</v>
      </c>
      <c r="C330" s="112" t="s">
        <v>105</v>
      </c>
      <c r="D330" s="112" t="s">
        <v>99</v>
      </c>
      <c r="E330" s="284" t="s">
        <v>100</v>
      </c>
      <c r="F330" s="227">
        <v>0.3</v>
      </c>
      <c r="G330" s="227">
        <v>0</v>
      </c>
      <c r="H330" s="227">
        <v>0.3</v>
      </c>
    </row>
    <row r="331" spans="1:8" s="204" customFormat="1" ht="11.25">
      <c r="A331" s="235" t="s">
        <v>532</v>
      </c>
      <c r="B331" s="112" t="s">
        <v>93</v>
      </c>
      <c r="C331" s="112" t="s">
        <v>105</v>
      </c>
      <c r="D331" s="112" t="s">
        <v>83</v>
      </c>
      <c r="E331" s="226" t="s">
        <v>84</v>
      </c>
      <c r="F331" s="227">
        <v>22.7</v>
      </c>
      <c r="G331" s="227">
        <v>0</v>
      </c>
      <c r="H331" s="227">
        <v>22.7</v>
      </c>
    </row>
    <row r="332" spans="1:8" s="204" customFormat="1" ht="10.5">
      <c r="A332" s="213">
        <v>314</v>
      </c>
      <c r="B332" s="212" t="s">
        <v>214</v>
      </c>
      <c r="C332" s="212"/>
      <c r="D332" s="212"/>
      <c r="E332" s="238" t="s">
        <v>215</v>
      </c>
      <c r="F332" s="285">
        <v>97.9</v>
      </c>
      <c r="G332" s="285">
        <v>0</v>
      </c>
      <c r="H332" s="285">
        <v>97.9</v>
      </c>
    </row>
    <row r="333" spans="1:8" s="204" customFormat="1" ht="10.5">
      <c r="A333" s="228">
        <v>314</v>
      </c>
      <c r="B333" s="217" t="s">
        <v>270</v>
      </c>
      <c r="C333" s="217"/>
      <c r="D333" s="217"/>
      <c r="E333" s="218" t="s">
        <v>271</v>
      </c>
      <c r="F333" s="286">
        <v>97.9</v>
      </c>
      <c r="G333" s="286">
        <v>0</v>
      </c>
      <c r="H333" s="286">
        <v>97.9</v>
      </c>
    </row>
    <row r="334" spans="1:8" s="204" customFormat="1" ht="22.5">
      <c r="A334" s="231">
        <v>314</v>
      </c>
      <c r="B334" s="220" t="s">
        <v>270</v>
      </c>
      <c r="C334" s="220" t="s">
        <v>101</v>
      </c>
      <c r="D334" s="220"/>
      <c r="E334" s="221" t="s">
        <v>282</v>
      </c>
      <c r="F334" s="222">
        <v>97.9</v>
      </c>
      <c r="G334" s="222">
        <v>0</v>
      </c>
      <c r="H334" s="222">
        <v>97.9</v>
      </c>
    </row>
    <row r="335" spans="1:8" s="204" customFormat="1" ht="22.5">
      <c r="A335" s="233">
        <v>314</v>
      </c>
      <c r="B335" s="223" t="s">
        <v>270</v>
      </c>
      <c r="C335" s="223" t="s">
        <v>283</v>
      </c>
      <c r="D335" s="223"/>
      <c r="E335" s="224" t="s">
        <v>284</v>
      </c>
      <c r="F335" s="225">
        <v>97.9</v>
      </c>
      <c r="G335" s="225">
        <v>0</v>
      </c>
      <c r="H335" s="225">
        <v>97.9</v>
      </c>
    </row>
    <row r="336" spans="1:8" s="204" customFormat="1" ht="36" customHeight="1">
      <c r="A336" s="233">
        <v>314</v>
      </c>
      <c r="B336" s="223" t="s">
        <v>270</v>
      </c>
      <c r="C336" s="223" t="s">
        <v>285</v>
      </c>
      <c r="D336" s="223"/>
      <c r="E336" s="224" t="s">
        <v>286</v>
      </c>
      <c r="F336" s="225">
        <v>97.9</v>
      </c>
      <c r="G336" s="225">
        <v>0</v>
      </c>
      <c r="H336" s="225">
        <v>97.9</v>
      </c>
    </row>
    <row r="337" spans="1:8" s="204" customFormat="1" ht="11.25">
      <c r="A337" s="235">
        <v>314</v>
      </c>
      <c r="B337" s="112" t="s">
        <v>270</v>
      </c>
      <c r="C337" s="112" t="s">
        <v>285</v>
      </c>
      <c r="D337" s="112" t="s">
        <v>81</v>
      </c>
      <c r="E337" s="226" t="s">
        <v>82</v>
      </c>
      <c r="F337" s="227">
        <v>97.9</v>
      </c>
      <c r="G337" s="227">
        <v>0</v>
      </c>
      <c r="H337" s="227">
        <v>97.9</v>
      </c>
    </row>
    <row r="338" spans="1:8" s="204" customFormat="1" ht="22.5">
      <c r="A338" s="235">
        <v>314</v>
      </c>
      <c r="B338" s="112" t="s">
        <v>270</v>
      </c>
      <c r="C338" s="112" t="s">
        <v>285</v>
      </c>
      <c r="D338" s="112" t="s">
        <v>232</v>
      </c>
      <c r="E338" s="226" t="s">
        <v>233</v>
      </c>
      <c r="F338" s="227">
        <v>97.9</v>
      </c>
      <c r="G338" s="227">
        <v>0</v>
      </c>
      <c r="H338" s="227">
        <v>97.9</v>
      </c>
    </row>
    <row r="339" spans="1:8" s="204" customFormat="1" ht="10.5">
      <c r="A339" s="213">
        <v>314</v>
      </c>
      <c r="B339" s="212" t="s">
        <v>293</v>
      </c>
      <c r="C339" s="212"/>
      <c r="D339" s="212"/>
      <c r="E339" s="238" t="s">
        <v>294</v>
      </c>
      <c r="F339" s="285">
        <v>13402.1</v>
      </c>
      <c r="G339" s="285">
        <v>0</v>
      </c>
      <c r="H339" s="285">
        <v>13402.1</v>
      </c>
    </row>
    <row r="340" spans="1:8" s="204" customFormat="1" ht="10.5">
      <c r="A340" s="228">
        <v>314</v>
      </c>
      <c r="B340" s="217" t="s">
        <v>333</v>
      </c>
      <c r="C340" s="217"/>
      <c r="D340" s="217"/>
      <c r="E340" s="218" t="s">
        <v>334</v>
      </c>
      <c r="F340" s="286">
        <v>13402.1</v>
      </c>
      <c r="G340" s="286">
        <v>0</v>
      </c>
      <c r="H340" s="286">
        <v>13402.1</v>
      </c>
    </row>
    <row r="341" spans="1:8" s="204" customFormat="1" ht="37.5" customHeight="1">
      <c r="A341" s="231">
        <v>314</v>
      </c>
      <c r="B341" s="220" t="s">
        <v>333</v>
      </c>
      <c r="C341" s="220" t="s">
        <v>101</v>
      </c>
      <c r="D341" s="220"/>
      <c r="E341" s="221" t="s">
        <v>282</v>
      </c>
      <c r="F341" s="222">
        <v>13222.6</v>
      </c>
      <c r="G341" s="222">
        <v>0</v>
      </c>
      <c r="H341" s="222">
        <v>13222.6</v>
      </c>
    </row>
    <row r="342" spans="1:8" s="204" customFormat="1" ht="19.5" customHeight="1">
      <c r="A342" s="233">
        <v>314</v>
      </c>
      <c r="B342" s="223" t="s">
        <v>333</v>
      </c>
      <c r="C342" s="223" t="s">
        <v>335</v>
      </c>
      <c r="D342" s="223"/>
      <c r="E342" s="224" t="s">
        <v>336</v>
      </c>
      <c r="F342" s="225">
        <v>13222.6</v>
      </c>
      <c r="G342" s="225">
        <v>0</v>
      </c>
      <c r="H342" s="225">
        <v>13222.6</v>
      </c>
    </row>
    <row r="343" spans="1:8" s="204" customFormat="1" ht="16.5" customHeight="1">
      <c r="A343" s="233">
        <v>314</v>
      </c>
      <c r="B343" s="223" t="s">
        <v>333</v>
      </c>
      <c r="C343" s="223" t="s">
        <v>337</v>
      </c>
      <c r="D343" s="223"/>
      <c r="E343" s="224" t="s">
        <v>129</v>
      </c>
      <c r="F343" s="225">
        <v>9701.9</v>
      </c>
      <c r="G343" s="225">
        <v>0</v>
      </c>
      <c r="H343" s="225">
        <v>9701.9</v>
      </c>
    </row>
    <row r="344" spans="1:8" s="204" customFormat="1" ht="22.5">
      <c r="A344" s="235">
        <v>314</v>
      </c>
      <c r="B344" s="112" t="s">
        <v>333</v>
      </c>
      <c r="C344" s="112" t="s">
        <v>337</v>
      </c>
      <c r="D344" s="112" t="s">
        <v>130</v>
      </c>
      <c r="E344" s="226" t="s">
        <v>131</v>
      </c>
      <c r="F344" s="227">
        <v>9701.9</v>
      </c>
      <c r="G344" s="227">
        <v>0</v>
      </c>
      <c r="H344" s="227">
        <v>9701.9</v>
      </c>
    </row>
    <row r="345" spans="1:8" s="204" customFormat="1" ht="11.25">
      <c r="A345" s="235">
        <v>314</v>
      </c>
      <c r="B345" s="112" t="s">
        <v>333</v>
      </c>
      <c r="C345" s="112" t="s">
        <v>337</v>
      </c>
      <c r="D345" s="112" t="s">
        <v>132</v>
      </c>
      <c r="E345" s="226" t="s">
        <v>133</v>
      </c>
      <c r="F345" s="227">
        <v>9701.9</v>
      </c>
      <c r="G345" s="227">
        <v>0</v>
      </c>
      <c r="H345" s="227">
        <v>9701.9</v>
      </c>
    </row>
    <row r="346" spans="1:8" s="204" customFormat="1" ht="11.25">
      <c r="A346" s="233">
        <v>314</v>
      </c>
      <c r="B346" s="223" t="s">
        <v>333</v>
      </c>
      <c r="C346" s="223" t="s">
        <v>338</v>
      </c>
      <c r="D346" s="223"/>
      <c r="E346" s="224" t="s">
        <v>339</v>
      </c>
      <c r="F346" s="225">
        <v>2257</v>
      </c>
      <c r="G346" s="225">
        <v>0</v>
      </c>
      <c r="H346" s="225">
        <v>2257</v>
      </c>
    </row>
    <row r="347" spans="1:8" s="204" customFormat="1" ht="11.25">
      <c r="A347" s="235">
        <v>314</v>
      </c>
      <c r="B347" s="112" t="s">
        <v>333</v>
      </c>
      <c r="C347" s="112" t="s">
        <v>338</v>
      </c>
      <c r="D347" s="112" t="s">
        <v>77</v>
      </c>
      <c r="E347" s="226" t="s">
        <v>78</v>
      </c>
      <c r="F347" s="227">
        <v>2257</v>
      </c>
      <c r="G347" s="227">
        <v>0</v>
      </c>
      <c r="H347" s="227">
        <v>2257</v>
      </c>
    </row>
    <row r="348" spans="1:8" s="204" customFormat="1" ht="22.5">
      <c r="A348" s="235">
        <v>314</v>
      </c>
      <c r="B348" s="112" t="s">
        <v>333</v>
      </c>
      <c r="C348" s="112" t="s">
        <v>338</v>
      </c>
      <c r="D348" s="112" t="s">
        <v>79</v>
      </c>
      <c r="E348" s="226" t="s">
        <v>80</v>
      </c>
      <c r="F348" s="227">
        <v>2257</v>
      </c>
      <c r="G348" s="227">
        <v>0</v>
      </c>
      <c r="H348" s="227">
        <v>2257</v>
      </c>
    </row>
    <row r="349" spans="1:8" s="204" customFormat="1" ht="11.25">
      <c r="A349" s="233">
        <v>314</v>
      </c>
      <c r="B349" s="223" t="s">
        <v>333</v>
      </c>
      <c r="C349" s="223" t="s">
        <v>340</v>
      </c>
      <c r="D349" s="223"/>
      <c r="E349" s="224" t="s">
        <v>341</v>
      </c>
      <c r="F349" s="225">
        <v>1263.7</v>
      </c>
      <c r="G349" s="225">
        <v>0</v>
      </c>
      <c r="H349" s="225">
        <v>1263.7</v>
      </c>
    </row>
    <row r="350" spans="1:8" s="204" customFormat="1" ht="11.25">
      <c r="A350" s="235">
        <v>314</v>
      </c>
      <c r="B350" s="112" t="s">
        <v>333</v>
      </c>
      <c r="C350" s="112" t="s">
        <v>340</v>
      </c>
      <c r="D350" s="112" t="s">
        <v>77</v>
      </c>
      <c r="E350" s="226" t="s">
        <v>78</v>
      </c>
      <c r="F350" s="227">
        <v>4.5</v>
      </c>
      <c r="G350" s="227">
        <v>0</v>
      </c>
      <c r="H350" s="227">
        <v>4.5</v>
      </c>
    </row>
    <row r="351" spans="1:8" s="204" customFormat="1" ht="26.25" customHeight="1">
      <c r="A351" s="235">
        <v>314</v>
      </c>
      <c r="B351" s="112" t="s">
        <v>333</v>
      </c>
      <c r="C351" s="112" t="s">
        <v>340</v>
      </c>
      <c r="D351" s="112" t="s">
        <v>79</v>
      </c>
      <c r="E351" s="226" t="s">
        <v>80</v>
      </c>
      <c r="F351" s="227">
        <v>4.5</v>
      </c>
      <c r="G351" s="227">
        <v>0</v>
      </c>
      <c r="H351" s="227">
        <v>4.5</v>
      </c>
    </row>
    <row r="352" spans="1:8" s="204" customFormat="1" ht="27" customHeight="1">
      <c r="A352" s="235">
        <v>314</v>
      </c>
      <c r="B352" s="112" t="s">
        <v>333</v>
      </c>
      <c r="C352" s="112" t="s">
        <v>340</v>
      </c>
      <c r="D352" s="112" t="s">
        <v>130</v>
      </c>
      <c r="E352" s="226" t="s">
        <v>131</v>
      </c>
      <c r="F352" s="227">
        <v>1259.2</v>
      </c>
      <c r="G352" s="227">
        <v>0</v>
      </c>
      <c r="H352" s="227">
        <v>1259.2</v>
      </c>
    </row>
    <row r="353" spans="1:8" s="204" customFormat="1" ht="19.5" customHeight="1">
      <c r="A353" s="235">
        <v>314</v>
      </c>
      <c r="B353" s="112" t="s">
        <v>333</v>
      </c>
      <c r="C353" s="112" t="s">
        <v>340</v>
      </c>
      <c r="D353" s="112" t="s">
        <v>132</v>
      </c>
      <c r="E353" s="226" t="s">
        <v>133</v>
      </c>
      <c r="F353" s="227">
        <v>1259.2</v>
      </c>
      <c r="G353" s="227">
        <v>0</v>
      </c>
      <c r="H353" s="227">
        <v>1259.2</v>
      </c>
    </row>
    <row r="354" spans="1:8" s="204" customFormat="1" ht="32.25" customHeight="1">
      <c r="A354" s="231">
        <v>314</v>
      </c>
      <c r="B354" s="53" t="s">
        <v>333</v>
      </c>
      <c r="C354" s="53" t="s">
        <v>246</v>
      </c>
      <c r="D354" s="53"/>
      <c r="E354" s="54" t="s">
        <v>247</v>
      </c>
      <c r="F354" s="222">
        <v>179.5</v>
      </c>
      <c r="G354" s="222">
        <v>0</v>
      </c>
      <c r="H354" s="222">
        <v>179.5</v>
      </c>
    </row>
    <row r="355" spans="1:8" s="204" customFormat="1" ht="18" customHeight="1">
      <c r="A355" s="233">
        <v>314</v>
      </c>
      <c r="B355" s="56" t="s">
        <v>333</v>
      </c>
      <c r="C355" s="56" t="s">
        <v>345</v>
      </c>
      <c r="D355" s="56"/>
      <c r="E355" s="57" t="s">
        <v>346</v>
      </c>
      <c r="F355" s="225">
        <v>179.5</v>
      </c>
      <c r="G355" s="225">
        <v>0</v>
      </c>
      <c r="H355" s="225">
        <v>179.5</v>
      </c>
    </row>
    <row r="356" spans="1:8" s="204" customFormat="1" ht="22.5">
      <c r="A356" s="235">
        <v>314</v>
      </c>
      <c r="B356" s="112" t="s">
        <v>333</v>
      </c>
      <c r="C356" s="112" t="s">
        <v>345</v>
      </c>
      <c r="D356" s="112" t="s">
        <v>130</v>
      </c>
      <c r="E356" s="226" t="s">
        <v>131</v>
      </c>
      <c r="F356" s="227">
        <v>179.5</v>
      </c>
      <c r="G356" s="227">
        <v>0</v>
      </c>
      <c r="H356" s="227">
        <v>179.5</v>
      </c>
    </row>
    <row r="357" spans="1:8" s="204" customFormat="1" ht="21.75" customHeight="1">
      <c r="A357" s="235">
        <v>314</v>
      </c>
      <c r="B357" s="112" t="s">
        <v>333</v>
      </c>
      <c r="C357" s="112" t="s">
        <v>345</v>
      </c>
      <c r="D357" s="112" t="s">
        <v>132</v>
      </c>
      <c r="E357" s="226" t="s">
        <v>133</v>
      </c>
      <c r="F357" s="227">
        <v>179.5</v>
      </c>
      <c r="G357" s="227">
        <v>0</v>
      </c>
      <c r="H357" s="227">
        <v>179.5</v>
      </c>
    </row>
    <row r="358" spans="1:8" s="204" customFormat="1" ht="42.75" customHeight="1">
      <c r="A358" s="287" t="s">
        <v>533</v>
      </c>
      <c r="B358" s="288"/>
      <c r="C358" s="288"/>
      <c r="D358" s="288"/>
      <c r="E358" s="289"/>
      <c r="F358" s="211">
        <v>128212.6</v>
      </c>
      <c r="G358" s="211">
        <v>21255.5</v>
      </c>
      <c r="H358" s="211">
        <v>149468.1</v>
      </c>
    </row>
    <row r="359" spans="1:8" s="290" customFormat="1" ht="11.25">
      <c r="A359" s="212" t="s">
        <v>534</v>
      </c>
      <c r="B359" s="212" t="s">
        <v>58</v>
      </c>
      <c r="C359" s="212"/>
      <c r="D359" s="212"/>
      <c r="E359" s="238" t="s">
        <v>59</v>
      </c>
      <c r="F359" s="215">
        <v>9953.5</v>
      </c>
      <c r="G359" s="215">
        <v>0</v>
      </c>
      <c r="H359" s="215">
        <v>9953.5</v>
      </c>
    </row>
    <row r="360" spans="1:8" s="290" customFormat="1" ht="11.25">
      <c r="A360" s="217" t="s">
        <v>534</v>
      </c>
      <c r="B360" s="217" t="s">
        <v>122</v>
      </c>
      <c r="C360" s="217"/>
      <c r="D360" s="217"/>
      <c r="E360" s="218" t="s">
        <v>123</v>
      </c>
      <c r="F360" s="219">
        <v>9953.5</v>
      </c>
      <c r="G360" s="219">
        <v>0</v>
      </c>
      <c r="H360" s="219">
        <v>9953.5</v>
      </c>
    </row>
    <row r="361" spans="1:8" s="290" customFormat="1" ht="33.75">
      <c r="A361" s="220" t="s">
        <v>534</v>
      </c>
      <c r="B361" s="220" t="s">
        <v>122</v>
      </c>
      <c r="C361" s="220" t="s">
        <v>158</v>
      </c>
      <c r="D361" s="220"/>
      <c r="E361" s="221" t="s">
        <v>159</v>
      </c>
      <c r="F361" s="222">
        <v>9823.5</v>
      </c>
      <c r="G361" s="222">
        <v>0</v>
      </c>
      <c r="H361" s="222">
        <v>9823.5</v>
      </c>
    </row>
    <row r="362" spans="1:8" s="290" customFormat="1" ht="11.25">
      <c r="A362" s="223" t="s">
        <v>534</v>
      </c>
      <c r="B362" s="223" t="s">
        <v>122</v>
      </c>
      <c r="C362" s="223" t="s">
        <v>160</v>
      </c>
      <c r="D362" s="223"/>
      <c r="E362" s="224" t="s">
        <v>161</v>
      </c>
      <c r="F362" s="225">
        <v>50</v>
      </c>
      <c r="G362" s="225">
        <v>0</v>
      </c>
      <c r="H362" s="225">
        <v>50</v>
      </c>
    </row>
    <row r="363" spans="1:8" s="290" customFormat="1" ht="11.25">
      <c r="A363" s="252" t="s">
        <v>534</v>
      </c>
      <c r="B363" s="252" t="s">
        <v>122</v>
      </c>
      <c r="C363" s="252" t="s">
        <v>160</v>
      </c>
      <c r="D363" s="252" t="s">
        <v>77</v>
      </c>
      <c r="E363" s="253" t="s">
        <v>78</v>
      </c>
      <c r="F363" s="247">
        <v>50</v>
      </c>
      <c r="G363" s="247">
        <v>0</v>
      </c>
      <c r="H363" s="247">
        <v>50</v>
      </c>
    </row>
    <row r="364" spans="1:8" s="290" customFormat="1" ht="22.5">
      <c r="A364" s="252" t="s">
        <v>534</v>
      </c>
      <c r="B364" s="252" t="s">
        <v>122</v>
      </c>
      <c r="C364" s="252" t="s">
        <v>160</v>
      </c>
      <c r="D364" s="252" t="s">
        <v>79</v>
      </c>
      <c r="E364" s="253" t="s">
        <v>80</v>
      </c>
      <c r="F364" s="247">
        <v>50</v>
      </c>
      <c r="G364" s="247">
        <v>0</v>
      </c>
      <c r="H364" s="247">
        <v>50</v>
      </c>
    </row>
    <row r="365" spans="1:8" s="290" customFormat="1" ht="11.25">
      <c r="A365" s="223" t="s">
        <v>534</v>
      </c>
      <c r="B365" s="223" t="s">
        <v>122</v>
      </c>
      <c r="C365" s="223" t="s">
        <v>162</v>
      </c>
      <c r="D365" s="223"/>
      <c r="E365" s="224" t="s">
        <v>163</v>
      </c>
      <c r="F365" s="225">
        <v>482.2</v>
      </c>
      <c r="G365" s="225">
        <v>0</v>
      </c>
      <c r="H365" s="225">
        <v>482.2</v>
      </c>
    </row>
    <row r="366" spans="1:8" s="290" customFormat="1" ht="33.75">
      <c r="A366" s="252" t="s">
        <v>534</v>
      </c>
      <c r="B366" s="252" t="s">
        <v>122</v>
      </c>
      <c r="C366" s="252" t="s">
        <v>162</v>
      </c>
      <c r="D366" s="252" t="s">
        <v>66</v>
      </c>
      <c r="E366" s="253" t="s">
        <v>67</v>
      </c>
      <c r="F366" s="247">
        <v>454.8</v>
      </c>
      <c r="G366" s="247">
        <v>0</v>
      </c>
      <c r="H366" s="247">
        <v>454.8</v>
      </c>
    </row>
    <row r="367" spans="1:8" s="290" customFormat="1" ht="11.25">
      <c r="A367" s="252" t="s">
        <v>534</v>
      </c>
      <c r="B367" s="252" t="s">
        <v>122</v>
      </c>
      <c r="C367" s="252" t="s">
        <v>162</v>
      </c>
      <c r="D367" s="252" t="s">
        <v>68</v>
      </c>
      <c r="E367" s="253" t="s">
        <v>69</v>
      </c>
      <c r="F367" s="247">
        <v>454.8</v>
      </c>
      <c r="G367" s="247">
        <v>0</v>
      </c>
      <c r="H367" s="247">
        <v>454.8</v>
      </c>
    </row>
    <row r="368" spans="1:8" s="290" customFormat="1" ht="11.25">
      <c r="A368" s="252" t="s">
        <v>534</v>
      </c>
      <c r="B368" s="252" t="s">
        <v>122</v>
      </c>
      <c r="C368" s="252" t="s">
        <v>162</v>
      </c>
      <c r="D368" s="252" t="s">
        <v>77</v>
      </c>
      <c r="E368" s="253" t="s">
        <v>78</v>
      </c>
      <c r="F368" s="247">
        <v>27.4</v>
      </c>
      <c r="G368" s="247">
        <v>0</v>
      </c>
      <c r="H368" s="247">
        <v>27.4</v>
      </c>
    </row>
    <row r="369" spans="1:8" s="290" customFormat="1" ht="22.5">
      <c r="A369" s="252" t="s">
        <v>534</v>
      </c>
      <c r="B369" s="252" t="s">
        <v>122</v>
      </c>
      <c r="C369" s="252" t="s">
        <v>162</v>
      </c>
      <c r="D369" s="252" t="s">
        <v>79</v>
      </c>
      <c r="E369" s="253" t="s">
        <v>80</v>
      </c>
      <c r="F369" s="247">
        <v>27.4</v>
      </c>
      <c r="G369" s="247">
        <v>0</v>
      </c>
      <c r="H369" s="247">
        <v>27.4</v>
      </c>
    </row>
    <row r="370" spans="1:8" s="290" customFormat="1" ht="11.25">
      <c r="A370" s="223" t="s">
        <v>534</v>
      </c>
      <c r="B370" s="223" t="s">
        <v>122</v>
      </c>
      <c r="C370" s="223" t="s">
        <v>164</v>
      </c>
      <c r="D370" s="223"/>
      <c r="E370" s="224" t="s">
        <v>65</v>
      </c>
      <c r="F370" s="225">
        <v>9291.3</v>
      </c>
      <c r="G370" s="225">
        <v>0</v>
      </c>
      <c r="H370" s="225">
        <v>9291.3</v>
      </c>
    </row>
    <row r="371" spans="1:8" s="290" customFormat="1" ht="33.75">
      <c r="A371" s="252" t="s">
        <v>534</v>
      </c>
      <c r="B371" s="252" t="s">
        <v>122</v>
      </c>
      <c r="C371" s="252" t="s">
        <v>164</v>
      </c>
      <c r="D371" s="252" t="s">
        <v>66</v>
      </c>
      <c r="E371" s="253" t="s">
        <v>67</v>
      </c>
      <c r="F371" s="247">
        <v>8879.4</v>
      </c>
      <c r="G371" s="247">
        <v>0</v>
      </c>
      <c r="H371" s="247">
        <v>8879.4</v>
      </c>
    </row>
    <row r="372" spans="1:8" s="290" customFormat="1" ht="11.25">
      <c r="A372" s="252" t="s">
        <v>534</v>
      </c>
      <c r="B372" s="252" t="s">
        <v>122</v>
      </c>
      <c r="C372" s="252" t="s">
        <v>164</v>
      </c>
      <c r="D372" s="252" t="s">
        <v>68</v>
      </c>
      <c r="E372" s="253" t="s">
        <v>69</v>
      </c>
      <c r="F372" s="247">
        <v>8879.4</v>
      </c>
      <c r="G372" s="247">
        <v>0</v>
      </c>
      <c r="H372" s="247">
        <v>8879.4</v>
      </c>
    </row>
    <row r="373" spans="1:8" s="290" customFormat="1" ht="11.25">
      <c r="A373" s="252" t="s">
        <v>534</v>
      </c>
      <c r="B373" s="252" t="s">
        <v>122</v>
      </c>
      <c r="C373" s="252" t="s">
        <v>164</v>
      </c>
      <c r="D373" s="252" t="s">
        <v>77</v>
      </c>
      <c r="E373" s="253" t="s">
        <v>78</v>
      </c>
      <c r="F373" s="247">
        <v>410.9</v>
      </c>
      <c r="G373" s="247">
        <v>0</v>
      </c>
      <c r="H373" s="247">
        <v>410.9</v>
      </c>
    </row>
    <row r="374" spans="1:8" s="290" customFormat="1" ht="22.5">
      <c r="A374" s="252" t="s">
        <v>534</v>
      </c>
      <c r="B374" s="252" t="s">
        <v>122</v>
      </c>
      <c r="C374" s="252" t="s">
        <v>164</v>
      </c>
      <c r="D374" s="252" t="s">
        <v>79</v>
      </c>
      <c r="E374" s="253" t="s">
        <v>80</v>
      </c>
      <c r="F374" s="247">
        <v>410.9</v>
      </c>
      <c r="G374" s="247">
        <v>0</v>
      </c>
      <c r="H374" s="247">
        <v>410.9</v>
      </c>
    </row>
    <row r="375" spans="1:8" s="290" customFormat="1" ht="11.25">
      <c r="A375" s="252" t="s">
        <v>534</v>
      </c>
      <c r="B375" s="252" t="s">
        <v>122</v>
      </c>
      <c r="C375" s="252" t="s">
        <v>164</v>
      </c>
      <c r="D375" s="252" t="s">
        <v>81</v>
      </c>
      <c r="E375" s="253" t="s">
        <v>82</v>
      </c>
      <c r="F375" s="247">
        <v>1</v>
      </c>
      <c r="G375" s="247">
        <v>0</v>
      </c>
      <c r="H375" s="247">
        <v>1</v>
      </c>
    </row>
    <row r="376" spans="1:8" s="290" customFormat="1" ht="11.25">
      <c r="A376" s="252" t="s">
        <v>534</v>
      </c>
      <c r="B376" s="252" t="s">
        <v>122</v>
      </c>
      <c r="C376" s="252" t="s">
        <v>164</v>
      </c>
      <c r="D376" s="252" t="s">
        <v>83</v>
      </c>
      <c r="E376" s="253" t="s">
        <v>84</v>
      </c>
      <c r="F376" s="247">
        <v>1</v>
      </c>
      <c r="G376" s="247">
        <v>0</v>
      </c>
      <c r="H376" s="247">
        <v>1</v>
      </c>
    </row>
    <row r="377" spans="1:8" ht="22.5">
      <c r="A377" s="220" t="s">
        <v>534</v>
      </c>
      <c r="B377" s="53" t="s">
        <v>122</v>
      </c>
      <c r="C377" s="53" t="s">
        <v>195</v>
      </c>
      <c r="D377" s="53"/>
      <c r="E377" s="95" t="s">
        <v>196</v>
      </c>
      <c r="F377" s="222">
        <v>130</v>
      </c>
      <c r="G377" s="222">
        <v>0</v>
      </c>
      <c r="H377" s="222">
        <v>130</v>
      </c>
    </row>
    <row r="378" spans="1:8" ht="11.25">
      <c r="A378" s="223" t="s">
        <v>534</v>
      </c>
      <c r="B378" s="56" t="s">
        <v>122</v>
      </c>
      <c r="C378" s="56" t="s">
        <v>197</v>
      </c>
      <c r="D378" s="56"/>
      <c r="E378" s="88" t="s">
        <v>198</v>
      </c>
      <c r="F378" s="225">
        <v>130</v>
      </c>
      <c r="G378" s="225">
        <v>0</v>
      </c>
      <c r="H378" s="225">
        <v>130</v>
      </c>
    </row>
    <row r="379" spans="1:8" ht="11.25">
      <c r="A379" s="112" t="s">
        <v>534</v>
      </c>
      <c r="B379" s="59" t="s">
        <v>122</v>
      </c>
      <c r="C379" s="59" t="s">
        <v>197</v>
      </c>
      <c r="D379" s="59" t="s">
        <v>77</v>
      </c>
      <c r="E379" s="90" t="s">
        <v>78</v>
      </c>
      <c r="F379" s="227">
        <v>130</v>
      </c>
      <c r="G379" s="227">
        <v>0</v>
      </c>
      <c r="H379" s="227">
        <v>130</v>
      </c>
    </row>
    <row r="380" spans="1:8" ht="22.5">
      <c r="A380" s="112" t="s">
        <v>534</v>
      </c>
      <c r="B380" s="59" t="s">
        <v>122</v>
      </c>
      <c r="C380" s="59" t="s">
        <v>197</v>
      </c>
      <c r="D380" s="59" t="s">
        <v>79</v>
      </c>
      <c r="E380" s="90" t="s">
        <v>80</v>
      </c>
      <c r="F380" s="227">
        <v>130</v>
      </c>
      <c r="G380" s="227">
        <v>0</v>
      </c>
      <c r="H380" s="227">
        <v>130</v>
      </c>
    </row>
    <row r="381" spans="1:8" s="290" customFormat="1" ht="11.25">
      <c r="A381" s="212" t="s">
        <v>534</v>
      </c>
      <c r="B381" s="212" t="s">
        <v>214</v>
      </c>
      <c r="C381" s="212"/>
      <c r="D381" s="212"/>
      <c r="E381" s="238" t="s">
        <v>215</v>
      </c>
      <c r="F381" s="215">
        <v>10000.3</v>
      </c>
      <c r="G381" s="215">
        <v>-4418.5</v>
      </c>
      <c r="H381" s="215">
        <v>5581.8</v>
      </c>
    </row>
    <row r="382" spans="1:8" s="290" customFormat="1" ht="11.25">
      <c r="A382" s="217" t="s">
        <v>534</v>
      </c>
      <c r="B382" s="217" t="s">
        <v>216</v>
      </c>
      <c r="C382" s="217"/>
      <c r="D382" s="217"/>
      <c r="E382" s="218" t="s">
        <v>217</v>
      </c>
      <c r="F382" s="219">
        <v>1350</v>
      </c>
      <c r="G382" s="219">
        <v>0</v>
      </c>
      <c r="H382" s="219">
        <v>1350</v>
      </c>
    </row>
    <row r="383" spans="1:8" s="290" customFormat="1" ht="22.5">
      <c r="A383" s="220" t="s">
        <v>534</v>
      </c>
      <c r="B383" s="220" t="s">
        <v>216</v>
      </c>
      <c r="C383" s="220" t="s">
        <v>218</v>
      </c>
      <c r="D383" s="220"/>
      <c r="E383" s="221" t="s">
        <v>219</v>
      </c>
      <c r="F383" s="222">
        <v>1350</v>
      </c>
      <c r="G383" s="222">
        <v>0</v>
      </c>
      <c r="H383" s="222">
        <v>1350</v>
      </c>
    </row>
    <row r="384" spans="1:8" s="290" customFormat="1" ht="11.25">
      <c r="A384" s="223" t="s">
        <v>534</v>
      </c>
      <c r="B384" s="223" t="s">
        <v>216</v>
      </c>
      <c r="C384" s="223" t="s">
        <v>220</v>
      </c>
      <c r="D384" s="223"/>
      <c r="E384" s="224" t="s">
        <v>221</v>
      </c>
      <c r="F384" s="225">
        <v>1350</v>
      </c>
      <c r="G384" s="225">
        <v>0</v>
      </c>
      <c r="H384" s="225">
        <v>1350</v>
      </c>
    </row>
    <row r="385" spans="1:8" s="290" customFormat="1" ht="11.25">
      <c r="A385" s="112" t="s">
        <v>534</v>
      </c>
      <c r="B385" s="112" t="s">
        <v>216</v>
      </c>
      <c r="C385" s="112" t="s">
        <v>220</v>
      </c>
      <c r="D385" s="112" t="s">
        <v>222</v>
      </c>
      <c r="E385" s="226" t="s">
        <v>223</v>
      </c>
      <c r="F385" s="227">
        <v>1350</v>
      </c>
      <c r="G385" s="227">
        <v>0</v>
      </c>
      <c r="H385" s="227">
        <v>1350</v>
      </c>
    </row>
    <row r="386" spans="1:8" s="290" customFormat="1" ht="11.25">
      <c r="A386" s="112" t="s">
        <v>534</v>
      </c>
      <c r="B386" s="112" t="s">
        <v>216</v>
      </c>
      <c r="C386" s="112" t="s">
        <v>220</v>
      </c>
      <c r="D386" s="112" t="s">
        <v>224</v>
      </c>
      <c r="E386" s="226" t="s">
        <v>225</v>
      </c>
      <c r="F386" s="227">
        <v>1350</v>
      </c>
      <c r="G386" s="227">
        <v>0</v>
      </c>
      <c r="H386" s="227">
        <v>1350</v>
      </c>
    </row>
    <row r="387" spans="1:8" s="290" customFormat="1" ht="11.25">
      <c r="A387" s="217" t="s">
        <v>534</v>
      </c>
      <c r="B387" s="217" t="s">
        <v>226</v>
      </c>
      <c r="C387" s="217"/>
      <c r="D387" s="217"/>
      <c r="E387" s="218" t="s">
        <v>227</v>
      </c>
      <c r="F387" s="219">
        <v>0</v>
      </c>
      <c r="G387" s="219">
        <v>0</v>
      </c>
      <c r="H387" s="219">
        <v>0</v>
      </c>
    </row>
    <row r="388" spans="1:8" s="290" customFormat="1" ht="33.75">
      <c r="A388" s="220" t="s">
        <v>534</v>
      </c>
      <c r="B388" s="220" t="s">
        <v>226</v>
      </c>
      <c r="C388" s="220" t="s">
        <v>228</v>
      </c>
      <c r="D388" s="220"/>
      <c r="E388" s="221" t="s">
        <v>229</v>
      </c>
      <c r="F388" s="222">
        <v>0</v>
      </c>
      <c r="G388" s="222">
        <v>0</v>
      </c>
      <c r="H388" s="222">
        <v>0</v>
      </c>
    </row>
    <row r="389" spans="1:8" s="290" customFormat="1" ht="22.5">
      <c r="A389" s="223" t="s">
        <v>534</v>
      </c>
      <c r="B389" s="223" t="s">
        <v>226</v>
      </c>
      <c r="C389" s="223" t="s">
        <v>230</v>
      </c>
      <c r="D389" s="223"/>
      <c r="E389" s="224" t="s">
        <v>231</v>
      </c>
      <c r="F389" s="225">
        <v>0</v>
      </c>
      <c r="G389" s="225">
        <v>0</v>
      </c>
      <c r="H389" s="225">
        <v>0</v>
      </c>
    </row>
    <row r="390" spans="1:8" s="290" customFormat="1" ht="11.25">
      <c r="A390" s="112" t="s">
        <v>534</v>
      </c>
      <c r="B390" s="112" t="s">
        <v>226</v>
      </c>
      <c r="C390" s="112" t="s">
        <v>230</v>
      </c>
      <c r="D390" s="112" t="s">
        <v>81</v>
      </c>
      <c r="E390" s="226" t="s">
        <v>82</v>
      </c>
      <c r="F390" s="227">
        <v>0</v>
      </c>
      <c r="G390" s="227">
        <v>0</v>
      </c>
      <c r="H390" s="227">
        <v>0</v>
      </c>
    </row>
    <row r="391" spans="1:8" s="290" customFormat="1" ht="22.5">
      <c r="A391" s="112" t="s">
        <v>534</v>
      </c>
      <c r="B391" s="112" t="s">
        <v>226</v>
      </c>
      <c r="C391" s="112" t="s">
        <v>230</v>
      </c>
      <c r="D391" s="112" t="s">
        <v>232</v>
      </c>
      <c r="E391" s="226" t="s">
        <v>233</v>
      </c>
      <c r="F391" s="227">
        <v>0</v>
      </c>
      <c r="G391" s="227">
        <v>0</v>
      </c>
      <c r="H391" s="227">
        <v>0</v>
      </c>
    </row>
    <row r="392" spans="1:8" s="146" customFormat="1" ht="10.5">
      <c r="A392" s="217" t="s">
        <v>534</v>
      </c>
      <c r="B392" s="217" t="s">
        <v>244</v>
      </c>
      <c r="C392" s="217"/>
      <c r="D392" s="217"/>
      <c r="E392" s="218" t="s">
        <v>245</v>
      </c>
      <c r="F392" s="219">
        <v>7395.3</v>
      </c>
      <c r="G392" s="219">
        <v>-4418.5</v>
      </c>
      <c r="H392" s="219">
        <v>2976.8</v>
      </c>
    </row>
    <row r="393" spans="1:8" ht="22.5">
      <c r="A393" s="220" t="s">
        <v>534</v>
      </c>
      <c r="B393" s="220" t="s">
        <v>244</v>
      </c>
      <c r="C393" s="220" t="s">
        <v>254</v>
      </c>
      <c r="D393" s="220"/>
      <c r="E393" s="221" t="s">
        <v>255</v>
      </c>
      <c r="F393" s="222">
        <v>7395.3</v>
      </c>
      <c r="G393" s="222">
        <v>-4418.5</v>
      </c>
      <c r="H393" s="222">
        <v>2976.8</v>
      </c>
    </row>
    <row r="394" spans="1:8" ht="22.5">
      <c r="A394" s="223" t="s">
        <v>534</v>
      </c>
      <c r="B394" s="223" t="s">
        <v>244</v>
      </c>
      <c r="C394" s="223" t="s">
        <v>256</v>
      </c>
      <c r="D394" s="223"/>
      <c r="E394" s="224" t="s">
        <v>257</v>
      </c>
      <c r="F394" s="225">
        <v>713.3</v>
      </c>
      <c r="G394" s="225">
        <v>0</v>
      </c>
      <c r="H394" s="225">
        <v>713.3</v>
      </c>
    </row>
    <row r="395" spans="1:8" ht="11.25">
      <c r="A395" s="112" t="s">
        <v>534</v>
      </c>
      <c r="B395" s="112" t="s">
        <v>244</v>
      </c>
      <c r="C395" s="112" t="s">
        <v>256</v>
      </c>
      <c r="D395" s="112" t="s">
        <v>222</v>
      </c>
      <c r="E395" s="226" t="s">
        <v>223</v>
      </c>
      <c r="F395" s="227">
        <v>713.3</v>
      </c>
      <c r="G395" s="227">
        <v>0</v>
      </c>
      <c r="H395" s="227">
        <v>713.3</v>
      </c>
    </row>
    <row r="396" spans="1:8" ht="11.25">
      <c r="A396" s="112" t="s">
        <v>534</v>
      </c>
      <c r="B396" s="112" t="s">
        <v>244</v>
      </c>
      <c r="C396" s="112" t="s">
        <v>256</v>
      </c>
      <c r="D396" s="112" t="s">
        <v>224</v>
      </c>
      <c r="E396" s="226" t="s">
        <v>258</v>
      </c>
      <c r="F396" s="227">
        <v>713.3</v>
      </c>
      <c r="G396" s="227">
        <v>0</v>
      </c>
      <c r="H396" s="227">
        <v>713.3</v>
      </c>
    </row>
    <row r="397" spans="1:8" ht="22.5">
      <c r="A397" s="223" t="s">
        <v>534</v>
      </c>
      <c r="B397" s="223" t="s">
        <v>244</v>
      </c>
      <c r="C397" s="223" t="s">
        <v>259</v>
      </c>
      <c r="D397" s="223"/>
      <c r="E397" s="224" t="s">
        <v>260</v>
      </c>
      <c r="F397" s="225">
        <v>5659</v>
      </c>
      <c r="G397" s="225">
        <v>-4898.5</v>
      </c>
      <c r="H397" s="225">
        <v>760.5</v>
      </c>
    </row>
    <row r="398" spans="1:8" ht="11.25">
      <c r="A398" s="112" t="s">
        <v>534</v>
      </c>
      <c r="B398" s="112" t="s">
        <v>244</v>
      </c>
      <c r="C398" s="112" t="s">
        <v>259</v>
      </c>
      <c r="D398" s="112" t="s">
        <v>222</v>
      </c>
      <c r="E398" s="226" t="s">
        <v>223</v>
      </c>
      <c r="F398" s="227">
        <v>5659</v>
      </c>
      <c r="G398" s="227">
        <v>-4898.5</v>
      </c>
      <c r="H398" s="227">
        <v>760.5</v>
      </c>
    </row>
    <row r="399" spans="1:8" ht="11.25">
      <c r="A399" s="112" t="s">
        <v>534</v>
      </c>
      <c r="B399" s="112" t="s">
        <v>244</v>
      </c>
      <c r="C399" s="112" t="s">
        <v>259</v>
      </c>
      <c r="D399" s="112" t="s">
        <v>224</v>
      </c>
      <c r="E399" s="226" t="s">
        <v>258</v>
      </c>
      <c r="F399" s="227">
        <v>5659</v>
      </c>
      <c r="G399" s="227">
        <v>-4898.5</v>
      </c>
      <c r="H399" s="227">
        <v>760.5</v>
      </c>
    </row>
    <row r="400" spans="1:8" ht="11.25">
      <c r="A400" s="223" t="s">
        <v>534</v>
      </c>
      <c r="B400" s="223" t="s">
        <v>244</v>
      </c>
      <c r="C400" s="223" t="s">
        <v>261</v>
      </c>
      <c r="D400" s="223"/>
      <c r="E400" s="224" t="s">
        <v>262</v>
      </c>
      <c r="F400" s="225">
        <v>832</v>
      </c>
      <c r="G400" s="225">
        <v>0</v>
      </c>
      <c r="H400" s="225">
        <v>832</v>
      </c>
    </row>
    <row r="401" spans="1:8" ht="11.25">
      <c r="A401" s="112" t="s">
        <v>534</v>
      </c>
      <c r="B401" s="112" t="s">
        <v>263</v>
      </c>
      <c r="C401" s="112" t="s">
        <v>261</v>
      </c>
      <c r="D401" s="112" t="s">
        <v>222</v>
      </c>
      <c r="E401" s="226" t="s">
        <v>223</v>
      </c>
      <c r="F401" s="227">
        <v>832</v>
      </c>
      <c r="G401" s="227">
        <v>0</v>
      </c>
      <c r="H401" s="227">
        <v>832</v>
      </c>
    </row>
    <row r="402" spans="1:8" ht="11.25">
      <c r="A402" s="112" t="s">
        <v>534</v>
      </c>
      <c r="B402" s="112" t="s">
        <v>244</v>
      </c>
      <c r="C402" s="112" t="s">
        <v>261</v>
      </c>
      <c r="D402" s="112" t="s">
        <v>224</v>
      </c>
      <c r="E402" s="226" t="s">
        <v>258</v>
      </c>
      <c r="F402" s="227">
        <v>832</v>
      </c>
      <c r="G402" s="227">
        <v>0</v>
      </c>
      <c r="H402" s="227">
        <v>832</v>
      </c>
    </row>
    <row r="403" spans="1:8" ht="22.5">
      <c r="A403" s="223" t="s">
        <v>534</v>
      </c>
      <c r="B403" s="223" t="s">
        <v>244</v>
      </c>
      <c r="C403" s="223" t="s">
        <v>264</v>
      </c>
      <c r="D403" s="223"/>
      <c r="E403" s="224" t="s">
        <v>265</v>
      </c>
      <c r="F403" s="225">
        <v>191</v>
      </c>
      <c r="G403" s="225">
        <v>480</v>
      </c>
      <c r="H403" s="225">
        <v>671</v>
      </c>
    </row>
    <row r="404" spans="1:8" ht="11.25">
      <c r="A404" s="112" t="s">
        <v>534</v>
      </c>
      <c r="B404" s="112" t="s">
        <v>263</v>
      </c>
      <c r="C404" s="112" t="s">
        <v>264</v>
      </c>
      <c r="D404" s="112" t="s">
        <v>222</v>
      </c>
      <c r="E404" s="226" t="s">
        <v>223</v>
      </c>
      <c r="F404" s="227">
        <v>191</v>
      </c>
      <c r="G404" s="227">
        <v>480</v>
      </c>
      <c r="H404" s="227">
        <v>671</v>
      </c>
    </row>
    <row r="405" spans="1:8" ht="15.75" customHeight="1">
      <c r="A405" s="112" t="s">
        <v>534</v>
      </c>
      <c r="B405" s="112" t="s">
        <v>244</v>
      </c>
      <c r="C405" s="112" t="s">
        <v>264</v>
      </c>
      <c r="D405" s="112" t="s">
        <v>224</v>
      </c>
      <c r="E405" s="226" t="s">
        <v>258</v>
      </c>
      <c r="F405" s="227">
        <v>191</v>
      </c>
      <c r="G405" s="227">
        <v>480</v>
      </c>
      <c r="H405" s="227">
        <v>671</v>
      </c>
    </row>
    <row r="406" spans="1:8" s="290" customFormat="1" ht="11.25">
      <c r="A406" s="217" t="s">
        <v>534</v>
      </c>
      <c r="B406" s="217" t="s">
        <v>270</v>
      </c>
      <c r="C406" s="217"/>
      <c r="D406" s="217"/>
      <c r="E406" s="218" t="s">
        <v>271</v>
      </c>
      <c r="F406" s="219">
        <v>1255</v>
      </c>
      <c r="G406" s="219">
        <v>0</v>
      </c>
      <c r="H406" s="219">
        <v>1255</v>
      </c>
    </row>
    <row r="407" spans="1:8" s="204" customFormat="1" ht="22.5">
      <c r="A407" s="220" t="s">
        <v>534</v>
      </c>
      <c r="B407" s="220" t="s">
        <v>287</v>
      </c>
      <c r="C407" s="220" t="s">
        <v>254</v>
      </c>
      <c r="D407" s="220"/>
      <c r="E407" s="221" t="s">
        <v>255</v>
      </c>
      <c r="F407" s="222">
        <v>400</v>
      </c>
      <c r="G407" s="222">
        <v>0</v>
      </c>
      <c r="H407" s="222">
        <v>400</v>
      </c>
    </row>
    <row r="408" spans="1:8" s="204" customFormat="1" ht="22.5">
      <c r="A408" s="223" t="s">
        <v>534</v>
      </c>
      <c r="B408" s="223" t="s">
        <v>270</v>
      </c>
      <c r="C408" s="223" t="s">
        <v>288</v>
      </c>
      <c r="D408" s="223"/>
      <c r="E408" s="224" t="s">
        <v>289</v>
      </c>
      <c r="F408" s="225">
        <v>400</v>
      </c>
      <c r="G408" s="225">
        <v>0</v>
      </c>
      <c r="H408" s="225">
        <v>400</v>
      </c>
    </row>
    <row r="409" spans="1:8" s="204" customFormat="1" ht="11.25">
      <c r="A409" s="112" t="s">
        <v>534</v>
      </c>
      <c r="B409" s="112" t="s">
        <v>270</v>
      </c>
      <c r="C409" s="112" t="s">
        <v>288</v>
      </c>
      <c r="D409" s="112" t="s">
        <v>77</v>
      </c>
      <c r="E409" s="226" t="s">
        <v>78</v>
      </c>
      <c r="F409" s="227">
        <v>400</v>
      </c>
      <c r="G409" s="227">
        <v>0</v>
      </c>
      <c r="H409" s="227">
        <v>400</v>
      </c>
    </row>
    <row r="410" spans="1:8" s="204" customFormat="1" ht="22.5">
      <c r="A410" s="112" t="s">
        <v>534</v>
      </c>
      <c r="B410" s="112" t="s">
        <v>270</v>
      </c>
      <c r="C410" s="112" t="s">
        <v>288</v>
      </c>
      <c r="D410" s="112" t="s">
        <v>79</v>
      </c>
      <c r="E410" s="226" t="s">
        <v>80</v>
      </c>
      <c r="F410" s="227">
        <v>400</v>
      </c>
      <c r="G410" s="227"/>
      <c r="H410" s="227">
        <v>400</v>
      </c>
    </row>
    <row r="411" spans="1:8" s="204" customFormat="1" ht="33.75">
      <c r="A411" s="220" t="s">
        <v>534</v>
      </c>
      <c r="B411" s="220" t="s">
        <v>270</v>
      </c>
      <c r="C411" s="220" t="s">
        <v>228</v>
      </c>
      <c r="D411" s="220"/>
      <c r="E411" s="221" t="s">
        <v>229</v>
      </c>
      <c r="F411" s="222">
        <v>855</v>
      </c>
      <c r="G411" s="222">
        <v>0</v>
      </c>
      <c r="H411" s="222">
        <v>855</v>
      </c>
    </row>
    <row r="412" spans="1:8" s="204" customFormat="1" ht="22.5">
      <c r="A412" s="223" t="s">
        <v>534</v>
      </c>
      <c r="B412" s="223" t="s">
        <v>270</v>
      </c>
      <c r="C412" s="223" t="s">
        <v>290</v>
      </c>
      <c r="D412" s="223"/>
      <c r="E412" s="224" t="s">
        <v>291</v>
      </c>
      <c r="F412" s="225">
        <v>855</v>
      </c>
      <c r="G412" s="225">
        <v>0</v>
      </c>
      <c r="H412" s="225">
        <v>855</v>
      </c>
    </row>
    <row r="413" spans="1:8" s="204" customFormat="1" ht="11.25">
      <c r="A413" s="112" t="s">
        <v>534</v>
      </c>
      <c r="B413" s="112" t="s">
        <v>270</v>
      </c>
      <c r="C413" s="112" t="s">
        <v>290</v>
      </c>
      <c r="D413" s="112" t="s">
        <v>77</v>
      </c>
      <c r="E413" s="226" t="s">
        <v>78</v>
      </c>
      <c r="F413" s="227">
        <v>190</v>
      </c>
      <c r="G413" s="227">
        <v>0</v>
      </c>
      <c r="H413" s="227">
        <v>190</v>
      </c>
    </row>
    <row r="414" spans="1:8" s="204" customFormat="1" ht="22.5">
      <c r="A414" s="112" t="s">
        <v>534</v>
      </c>
      <c r="B414" s="112" t="s">
        <v>270</v>
      </c>
      <c r="C414" s="112" t="s">
        <v>290</v>
      </c>
      <c r="D414" s="112" t="s">
        <v>79</v>
      </c>
      <c r="E414" s="226" t="s">
        <v>80</v>
      </c>
      <c r="F414" s="227">
        <v>190</v>
      </c>
      <c r="G414" s="227">
        <v>0</v>
      </c>
      <c r="H414" s="227">
        <v>190</v>
      </c>
    </row>
    <row r="415" spans="1:8" s="204" customFormat="1" ht="11.25">
      <c r="A415" s="112" t="s">
        <v>534</v>
      </c>
      <c r="B415" s="112" t="s">
        <v>270</v>
      </c>
      <c r="C415" s="112" t="s">
        <v>290</v>
      </c>
      <c r="D415" s="112" t="s">
        <v>81</v>
      </c>
      <c r="E415" s="226" t="s">
        <v>82</v>
      </c>
      <c r="F415" s="227">
        <v>665</v>
      </c>
      <c r="G415" s="227">
        <v>0</v>
      </c>
      <c r="H415" s="227">
        <v>665</v>
      </c>
    </row>
    <row r="416" spans="1:8" s="204" customFormat="1" ht="22.5">
      <c r="A416" s="112" t="s">
        <v>534</v>
      </c>
      <c r="B416" s="112" t="s">
        <v>270</v>
      </c>
      <c r="C416" s="112" t="s">
        <v>292</v>
      </c>
      <c r="D416" s="112" t="s">
        <v>232</v>
      </c>
      <c r="E416" s="226" t="s">
        <v>233</v>
      </c>
      <c r="F416" s="227">
        <v>665</v>
      </c>
      <c r="G416" s="227">
        <v>0</v>
      </c>
      <c r="H416" s="227">
        <v>665</v>
      </c>
    </row>
    <row r="417" spans="1:8" s="204" customFormat="1" ht="10.5">
      <c r="A417" s="212" t="s">
        <v>534</v>
      </c>
      <c r="B417" s="212" t="s">
        <v>293</v>
      </c>
      <c r="C417" s="212"/>
      <c r="D417" s="212"/>
      <c r="E417" s="238" t="s">
        <v>294</v>
      </c>
      <c r="F417" s="215">
        <v>37427.8</v>
      </c>
      <c r="G417" s="215">
        <v>14694.1</v>
      </c>
      <c r="H417" s="215">
        <v>52121.9</v>
      </c>
    </row>
    <row r="418" spans="1:8" s="204" customFormat="1" ht="10.5">
      <c r="A418" s="217" t="s">
        <v>534</v>
      </c>
      <c r="B418" s="217" t="s">
        <v>295</v>
      </c>
      <c r="C418" s="217"/>
      <c r="D418" s="217"/>
      <c r="E418" s="218" t="s">
        <v>296</v>
      </c>
      <c r="F418" s="219">
        <v>20547.3</v>
      </c>
      <c r="G418" s="219">
        <v>10674.1</v>
      </c>
      <c r="H418" s="219">
        <v>31221.4</v>
      </c>
    </row>
    <row r="419" spans="1:8" s="204" customFormat="1" ht="33.75">
      <c r="A419" s="220" t="s">
        <v>534</v>
      </c>
      <c r="B419" s="220" t="s">
        <v>295</v>
      </c>
      <c r="C419" s="220" t="s">
        <v>305</v>
      </c>
      <c r="D419" s="220"/>
      <c r="E419" s="221" t="s">
        <v>306</v>
      </c>
      <c r="F419" s="222">
        <v>20547.3</v>
      </c>
      <c r="G419" s="222">
        <v>10674.1</v>
      </c>
      <c r="H419" s="222">
        <v>31221.4</v>
      </c>
    </row>
    <row r="420" spans="1:8" s="204" customFormat="1" ht="22.5">
      <c r="A420" s="223" t="s">
        <v>534</v>
      </c>
      <c r="B420" s="223" t="s">
        <v>295</v>
      </c>
      <c r="C420" s="223" t="s">
        <v>307</v>
      </c>
      <c r="D420" s="223"/>
      <c r="E420" s="224" t="s">
        <v>308</v>
      </c>
      <c r="F420" s="225">
        <v>5773.3</v>
      </c>
      <c r="G420" s="225">
        <v>0</v>
      </c>
      <c r="H420" s="225">
        <v>5773.3</v>
      </c>
    </row>
    <row r="421" spans="1:8" s="204" customFormat="1" ht="11.25">
      <c r="A421" s="112" t="s">
        <v>534</v>
      </c>
      <c r="B421" s="112" t="s">
        <v>295</v>
      </c>
      <c r="C421" s="112" t="s">
        <v>307</v>
      </c>
      <c r="D421" s="112" t="s">
        <v>222</v>
      </c>
      <c r="E421" s="226" t="s">
        <v>223</v>
      </c>
      <c r="F421" s="227">
        <v>5773.3</v>
      </c>
      <c r="G421" s="227">
        <v>0</v>
      </c>
      <c r="H421" s="227">
        <v>5773.3</v>
      </c>
    </row>
    <row r="422" spans="1:8" s="204" customFormat="1" ht="11.25">
      <c r="A422" s="112" t="s">
        <v>534</v>
      </c>
      <c r="B422" s="112" t="s">
        <v>295</v>
      </c>
      <c r="C422" s="112" t="s">
        <v>307</v>
      </c>
      <c r="D422" s="112" t="s">
        <v>224</v>
      </c>
      <c r="E422" s="226" t="s">
        <v>258</v>
      </c>
      <c r="F422" s="227">
        <v>5773.3</v>
      </c>
      <c r="G422" s="227">
        <v>0</v>
      </c>
      <c r="H422" s="227">
        <v>5773.3</v>
      </c>
    </row>
    <row r="423" spans="1:8" s="204" customFormat="1" ht="45">
      <c r="A423" s="223" t="s">
        <v>534</v>
      </c>
      <c r="B423" s="223" t="s">
        <v>295</v>
      </c>
      <c r="C423" s="223" t="s">
        <v>309</v>
      </c>
      <c r="D423" s="223"/>
      <c r="E423" s="282" t="s">
        <v>310</v>
      </c>
      <c r="F423" s="225">
        <v>10740.7</v>
      </c>
      <c r="G423" s="225">
        <v>0</v>
      </c>
      <c r="H423" s="225">
        <v>10740.7</v>
      </c>
    </row>
    <row r="424" spans="1:8" s="204" customFormat="1" ht="11.25">
      <c r="A424" s="112" t="s">
        <v>534</v>
      </c>
      <c r="B424" s="112" t="s">
        <v>295</v>
      </c>
      <c r="C424" s="112" t="s">
        <v>309</v>
      </c>
      <c r="D424" s="112" t="s">
        <v>222</v>
      </c>
      <c r="E424" s="226" t="s">
        <v>223</v>
      </c>
      <c r="F424" s="227">
        <v>10740.7</v>
      </c>
      <c r="G424" s="227">
        <v>0</v>
      </c>
      <c r="H424" s="227">
        <v>10740.7</v>
      </c>
    </row>
    <row r="425" spans="1:8" s="204" customFormat="1" ht="11.25">
      <c r="A425" s="112" t="s">
        <v>534</v>
      </c>
      <c r="B425" s="112" t="s">
        <v>295</v>
      </c>
      <c r="C425" s="112" t="s">
        <v>309</v>
      </c>
      <c r="D425" s="112" t="s">
        <v>224</v>
      </c>
      <c r="E425" s="226" t="s">
        <v>258</v>
      </c>
      <c r="F425" s="227">
        <v>10740.7</v>
      </c>
      <c r="G425" s="227">
        <v>0</v>
      </c>
      <c r="H425" s="227">
        <v>10740.7</v>
      </c>
    </row>
    <row r="426" spans="1:8" s="204" customFormat="1" ht="22.5">
      <c r="A426" s="223" t="s">
        <v>534</v>
      </c>
      <c r="B426" s="223" t="s">
        <v>295</v>
      </c>
      <c r="C426" s="223" t="s">
        <v>311</v>
      </c>
      <c r="D426" s="223"/>
      <c r="E426" s="224" t="s">
        <v>312</v>
      </c>
      <c r="F426" s="225">
        <v>4033.3</v>
      </c>
      <c r="G426" s="225">
        <v>10674.1</v>
      </c>
      <c r="H426" s="225">
        <v>14707.4</v>
      </c>
    </row>
    <row r="427" spans="1:8" s="204" customFormat="1" ht="11.25">
      <c r="A427" s="112" t="s">
        <v>534</v>
      </c>
      <c r="B427" s="112" t="s">
        <v>295</v>
      </c>
      <c r="C427" s="112" t="s">
        <v>311</v>
      </c>
      <c r="D427" s="112" t="s">
        <v>222</v>
      </c>
      <c r="E427" s="226" t="s">
        <v>223</v>
      </c>
      <c r="F427" s="227">
        <v>4033.3</v>
      </c>
      <c r="G427" s="227">
        <v>10674.1</v>
      </c>
      <c r="H427" s="227">
        <v>14707.4</v>
      </c>
    </row>
    <row r="428" spans="1:8" s="204" customFormat="1" ht="11.25">
      <c r="A428" s="112" t="s">
        <v>534</v>
      </c>
      <c r="B428" s="112" t="s">
        <v>295</v>
      </c>
      <c r="C428" s="112" t="s">
        <v>311</v>
      </c>
      <c r="D428" s="112" t="s">
        <v>224</v>
      </c>
      <c r="E428" s="226" t="s">
        <v>258</v>
      </c>
      <c r="F428" s="227">
        <v>4033.3</v>
      </c>
      <c r="G428" s="227">
        <v>10674.1</v>
      </c>
      <c r="H428" s="227">
        <v>14707.4</v>
      </c>
    </row>
    <row r="429" spans="1:8" s="204" customFormat="1" ht="10.5">
      <c r="A429" s="217" t="s">
        <v>534</v>
      </c>
      <c r="B429" s="217" t="s">
        <v>313</v>
      </c>
      <c r="C429" s="217"/>
      <c r="D429" s="217"/>
      <c r="E429" s="218" t="s">
        <v>314</v>
      </c>
      <c r="F429" s="219">
        <v>16880.5</v>
      </c>
      <c r="G429" s="219">
        <v>4020</v>
      </c>
      <c r="H429" s="219">
        <v>20900.5</v>
      </c>
    </row>
    <row r="430" spans="1:8" s="204" customFormat="1" ht="22.5">
      <c r="A430" s="220" t="s">
        <v>534</v>
      </c>
      <c r="B430" s="220" t="s">
        <v>313</v>
      </c>
      <c r="C430" s="220" t="s">
        <v>254</v>
      </c>
      <c r="D430" s="220"/>
      <c r="E430" s="221" t="s">
        <v>255</v>
      </c>
      <c r="F430" s="222">
        <v>16880.5</v>
      </c>
      <c r="G430" s="222">
        <v>4020</v>
      </c>
      <c r="H430" s="222">
        <v>20900.5</v>
      </c>
    </row>
    <row r="431" spans="1:8" s="204" customFormat="1" ht="11.25">
      <c r="A431" s="223" t="s">
        <v>534</v>
      </c>
      <c r="B431" s="223" t="s">
        <v>313</v>
      </c>
      <c r="C431" s="223" t="s">
        <v>321</v>
      </c>
      <c r="D431" s="223"/>
      <c r="E431" s="224" t="s">
        <v>322</v>
      </c>
      <c r="F431" s="225">
        <v>13324.5</v>
      </c>
      <c r="G431" s="225">
        <v>4000</v>
      </c>
      <c r="H431" s="225">
        <v>17324.5</v>
      </c>
    </row>
    <row r="432" spans="1:8" s="204" customFormat="1" ht="11.25">
      <c r="A432" s="112" t="s">
        <v>534</v>
      </c>
      <c r="B432" s="112" t="s">
        <v>313</v>
      </c>
      <c r="C432" s="112" t="s">
        <v>321</v>
      </c>
      <c r="D432" s="112" t="s">
        <v>222</v>
      </c>
      <c r="E432" s="226" t="s">
        <v>223</v>
      </c>
      <c r="F432" s="227">
        <v>13324.5</v>
      </c>
      <c r="G432" s="227">
        <v>4000</v>
      </c>
      <c r="H432" s="227">
        <v>17324.5</v>
      </c>
    </row>
    <row r="433" spans="1:8" s="204" customFormat="1" ht="11.25">
      <c r="A433" s="112" t="s">
        <v>534</v>
      </c>
      <c r="B433" s="112" t="s">
        <v>313</v>
      </c>
      <c r="C433" s="112" t="s">
        <v>321</v>
      </c>
      <c r="D433" s="112" t="s">
        <v>224</v>
      </c>
      <c r="E433" s="226" t="s">
        <v>258</v>
      </c>
      <c r="F433" s="227">
        <v>13324.5</v>
      </c>
      <c r="G433" s="227">
        <v>4000</v>
      </c>
      <c r="H433" s="227">
        <v>17324.5</v>
      </c>
    </row>
    <row r="434" spans="1:8" s="204" customFormat="1" ht="22.5">
      <c r="A434" s="223" t="s">
        <v>534</v>
      </c>
      <c r="B434" s="223" t="s">
        <v>313</v>
      </c>
      <c r="C434" s="223" t="s">
        <v>323</v>
      </c>
      <c r="D434" s="223"/>
      <c r="E434" s="224" t="s">
        <v>324</v>
      </c>
      <c r="F434" s="225">
        <v>1190</v>
      </c>
      <c r="G434" s="225">
        <v>0</v>
      </c>
      <c r="H434" s="225">
        <v>1190</v>
      </c>
    </row>
    <row r="435" spans="1:8" s="204" customFormat="1" ht="11.25">
      <c r="A435" s="112" t="s">
        <v>534</v>
      </c>
      <c r="B435" s="112" t="s">
        <v>313</v>
      </c>
      <c r="C435" s="112" t="s">
        <v>323</v>
      </c>
      <c r="D435" s="112" t="s">
        <v>222</v>
      </c>
      <c r="E435" s="226" t="s">
        <v>223</v>
      </c>
      <c r="F435" s="227">
        <v>1190</v>
      </c>
      <c r="G435" s="227">
        <v>0</v>
      </c>
      <c r="H435" s="227">
        <v>1190</v>
      </c>
    </row>
    <row r="436" spans="1:8" s="204" customFormat="1" ht="11.25">
      <c r="A436" s="112" t="s">
        <v>534</v>
      </c>
      <c r="B436" s="112" t="s">
        <v>313</v>
      </c>
      <c r="C436" s="112" t="s">
        <v>323</v>
      </c>
      <c r="D436" s="112" t="s">
        <v>224</v>
      </c>
      <c r="E436" s="226" t="s">
        <v>258</v>
      </c>
      <c r="F436" s="227">
        <v>1190</v>
      </c>
      <c r="G436" s="227">
        <v>0</v>
      </c>
      <c r="H436" s="227">
        <v>1190</v>
      </c>
    </row>
    <row r="437" spans="1:8" s="204" customFormat="1" ht="22.5">
      <c r="A437" s="223" t="s">
        <v>534</v>
      </c>
      <c r="B437" s="223" t="s">
        <v>313</v>
      </c>
      <c r="C437" s="223" t="s">
        <v>325</v>
      </c>
      <c r="D437" s="223"/>
      <c r="E437" s="224" t="s">
        <v>326</v>
      </c>
      <c r="F437" s="225">
        <v>300</v>
      </c>
      <c r="G437" s="225">
        <v>20</v>
      </c>
      <c r="H437" s="225">
        <v>320</v>
      </c>
    </row>
    <row r="438" spans="1:8" s="204" customFormat="1" ht="11.25">
      <c r="A438" s="112" t="s">
        <v>534</v>
      </c>
      <c r="B438" s="112" t="s">
        <v>313</v>
      </c>
      <c r="C438" s="112" t="s">
        <v>325</v>
      </c>
      <c r="D438" s="112" t="s">
        <v>222</v>
      </c>
      <c r="E438" s="226" t="s">
        <v>223</v>
      </c>
      <c r="F438" s="227">
        <v>300</v>
      </c>
      <c r="G438" s="227">
        <v>20</v>
      </c>
      <c r="H438" s="227">
        <v>320</v>
      </c>
    </row>
    <row r="439" spans="1:8" s="204" customFormat="1" ht="11.25">
      <c r="A439" s="112" t="s">
        <v>534</v>
      </c>
      <c r="B439" s="112" t="s">
        <v>313</v>
      </c>
      <c r="C439" s="112" t="s">
        <v>325</v>
      </c>
      <c r="D439" s="112" t="s">
        <v>224</v>
      </c>
      <c r="E439" s="226" t="s">
        <v>258</v>
      </c>
      <c r="F439" s="227">
        <v>300</v>
      </c>
      <c r="G439" s="227">
        <v>20</v>
      </c>
      <c r="H439" s="227">
        <v>320</v>
      </c>
    </row>
    <row r="440" spans="1:8" s="204" customFormat="1" ht="36" customHeight="1">
      <c r="A440" s="223" t="s">
        <v>534</v>
      </c>
      <c r="B440" s="223" t="s">
        <v>313</v>
      </c>
      <c r="C440" s="223" t="s">
        <v>327</v>
      </c>
      <c r="D440" s="223"/>
      <c r="E440" s="224" t="s">
        <v>328</v>
      </c>
      <c r="F440" s="225">
        <v>2066</v>
      </c>
      <c r="G440" s="225">
        <v>0</v>
      </c>
      <c r="H440" s="225">
        <v>2066</v>
      </c>
    </row>
    <row r="441" spans="1:8" s="204" customFormat="1" ht="11.25">
      <c r="A441" s="112" t="s">
        <v>534</v>
      </c>
      <c r="B441" s="112" t="s">
        <v>313</v>
      </c>
      <c r="C441" s="112" t="s">
        <v>327</v>
      </c>
      <c r="D441" s="112" t="s">
        <v>222</v>
      </c>
      <c r="E441" s="226" t="s">
        <v>223</v>
      </c>
      <c r="F441" s="227">
        <v>2066</v>
      </c>
      <c r="G441" s="227">
        <v>0</v>
      </c>
      <c r="H441" s="227">
        <v>2066</v>
      </c>
    </row>
    <row r="442" spans="1:8" s="204" customFormat="1" ht="11.25">
      <c r="A442" s="112" t="s">
        <v>534</v>
      </c>
      <c r="B442" s="112" t="s">
        <v>313</v>
      </c>
      <c r="C442" s="112" t="s">
        <v>327</v>
      </c>
      <c r="D442" s="112" t="s">
        <v>224</v>
      </c>
      <c r="E442" s="226" t="s">
        <v>258</v>
      </c>
      <c r="F442" s="227">
        <v>2066</v>
      </c>
      <c r="G442" s="227">
        <v>0</v>
      </c>
      <c r="H442" s="227">
        <v>2066</v>
      </c>
    </row>
    <row r="443" spans="1:8" s="204" customFormat="1" ht="10.5">
      <c r="A443" s="212" t="s">
        <v>534</v>
      </c>
      <c r="B443" s="212" t="s">
        <v>357</v>
      </c>
      <c r="C443" s="212"/>
      <c r="D443" s="212"/>
      <c r="E443" s="238" t="s">
        <v>358</v>
      </c>
      <c r="F443" s="215">
        <v>70026</v>
      </c>
      <c r="G443" s="215">
        <v>10979.9</v>
      </c>
      <c r="H443" s="215">
        <v>81005.9</v>
      </c>
    </row>
    <row r="444" spans="1:8" s="204" customFormat="1" ht="10.5">
      <c r="A444" s="217" t="s">
        <v>534</v>
      </c>
      <c r="B444" s="217" t="s">
        <v>359</v>
      </c>
      <c r="C444" s="217"/>
      <c r="D444" s="217"/>
      <c r="E444" s="218" t="s">
        <v>360</v>
      </c>
      <c r="F444" s="219">
        <v>69326</v>
      </c>
      <c r="G444" s="219">
        <v>10979.9</v>
      </c>
      <c r="H444" s="219">
        <v>80305.9</v>
      </c>
    </row>
    <row r="445" spans="1:8" s="204" customFormat="1" ht="22.5">
      <c r="A445" s="220" t="s">
        <v>534</v>
      </c>
      <c r="B445" s="220" t="s">
        <v>359</v>
      </c>
      <c r="C445" s="220" t="s">
        <v>254</v>
      </c>
      <c r="D445" s="220"/>
      <c r="E445" s="221" t="s">
        <v>255</v>
      </c>
      <c r="F445" s="222">
        <v>69326</v>
      </c>
      <c r="G445" s="222">
        <v>10979.9</v>
      </c>
      <c r="H445" s="222">
        <v>80305.9</v>
      </c>
    </row>
    <row r="446" spans="1:8" s="204" customFormat="1" ht="11.25">
      <c r="A446" s="223" t="s">
        <v>534</v>
      </c>
      <c r="B446" s="223" t="s">
        <v>359</v>
      </c>
      <c r="C446" s="223" t="s">
        <v>380</v>
      </c>
      <c r="D446" s="223"/>
      <c r="E446" s="57" t="s">
        <v>381</v>
      </c>
      <c r="F446" s="225">
        <v>0</v>
      </c>
      <c r="G446" s="225">
        <v>34479.9</v>
      </c>
      <c r="H446" s="225">
        <v>34479.9</v>
      </c>
    </row>
    <row r="447" spans="1:8" s="204" customFormat="1" ht="11.25">
      <c r="A447" s="252" t="s">
        <v>534</v>
      </c>
      <c r="B447" s="252" t="s">
        <v>359</v>
      </c>
      <c r="C447" s="252" t="s">
        <v>380</v>
      </c>
      <c r="D447" s="252" t="s">
        <v>222</v>
      </c>
      <c r="E447" s="226" t="s">
        <v>223</v>
      </c>
      <c r="F447" s="247">
        <v>0</v>
      </c>
      <c r="G447" s="227">
        <v>34479.9</v>
      </c>
      <c r="H447" s="227">
        <v>34479.9</v>
      </c>
    </row>
    <row r="448" spans="1:8" s="204" customFormat="1" ht="11.25">
      <c r="A448" s="252" t="s">
        <v>534</v>
      </c>
      <c r="B448" s="252" t="s">
        <v>382</v>
      </c>
      <c r="C448" s="252" t="s">
        <v>380</v>
      </c>
      <c r="D448" s="252" t="s">
        <v>224</v>
      </c>
      <c r="E448" s="226" t="s">
        <v>258</v>
      </c>
      <c r="F448" s="247">
        <v>0</v>
      </c>
      <c r="G448" s="227">
        <v>34479.9</v>
      </c>
      <c r="H448" s="227">
        <v>34479.9</v>
      </c>
    </row>
    <row r="449" spans="1:8" s="204" customFormat="1" ht="11.25">
      <c r="A449" s="223" t="s">
        <v>534</v>
      </c>
      <c r="B449" s="223" t="s">
        <v>359</v>
      </c>
      <c r="C449" s="223" t="s">
        <v>321</v>
      </c>
      <c r="D449" s="223"/>
      <c r="E449" s="224" t="s">
        <v>322</v>
      </c>
      <c r="F449" s="225">
        <v>58500</v>
      </c>
      <c r="G449" s="225">
        <v>-23000</v>
      </c>
      <c r="H449" s="225">
        <v>35500</v>
      </c>
    </row>
    <row r="450" spans="1:8" s="204" customFormat="1" ht="11.25">
      <c r="A450" s="112" t="s">
        <v>534</v>
      </c>
      <c r="B450" s="112" t="s">
        <v>359</v>
      </c>
      <c r="C450" s="112" t="s">
        <v>321</v>
      </c>
      <c r="D450" s="112" t="s">
        <v>222</v>
      </c>
      <c r="E450" s="226" t="s">
        <v>223</v>
      </c>
      <c r="F450" s="227">
        <v>58500</v>
      </c>
      <c r="G450" s="227">
        <v>-23000</v>
      </c>
      <c r="H450" s="227">
        <v>35500</v>
      </c>
    </row>
    <row r="451" spans="1:8" s="204" customFormat="1" ht="11.25">
      <c r="A451" s="112" t="s">
        <v>534</v>
      </c>
      <c r="B451" s="112" t="s">
        <v>382</v>
      </c>
      <c r="C451" s="112" t="s">
        <v>321</v>
      </c>
      <c r="D451" s="112" t="s">
        <v>224</v>
      </c>
      <c r="E451" s="226" t="s">
        <v>258</v>
      </c>
      <c r="F451" s="227">
        <v>58500</v>
      </c>
      <c r="G451" s="227">
        <v>-23000</v>
      </c>
      <c r="H451" s="227">
        <v>35500</v>
      </c>
    </row>
    <row r="452" spans="1:8" s="204" customFormat="1" ht="22.5">
      <c r="A452" s="223" t="s">
        <v>534</v>
      </c>
      <c r="B452" s="223" t="s">
        <v>382</v>
      </c>
      <c r="C452" s="223" t="s">
        <v>383</v>
      </c>
      <c r="D452" s="223"/>
      <c r="E452" s="224" t="s">
        <v>384</v>
      </c>
      <c r="F452" s="225">
        <v>9826</v>
      </c>
      <c r="G452" s="225">
        <v>500</v>
      </c>
      <c r="H452" s="225">
        <v>10326</v>
      </c>
    </row>
    <row r="453" spans="1:8" s="204" customFormat="1" ht="11.25">
      <c r="A453" s="112" t="s">
        <v>534</v>
      </c>
      <c r="B453" s="112" t="s">
        <v>382</v>
      </c>
      <c r="C453" s="112" t="s">
        <v>383</v>
      </c>
      <c r="D453" s="112" t="s">
        <v>222</v>
      </c>
      <c r="E453" s="226" t="s">
        <v>223</v>
      </c>
      <c r="F453" s="227">
        <v>9826</v>
      </c>
      <c r="G453" s="227">
        <v>500</v>
      </c>
      <c r="H453" s="227">
        <v>10326</v>
      </c>
    </row>
    <row r="454" spans="1:8" s="204" customFormat="1" ht="11.25">
      <c r="A454" s="112" t="s">
        <v>534</v>
      </c>
      <c r="B454" s="112" t="s">
        <v>359</v>
      </c>
      <c r="C454" s="112" t="s">
        <v>383</v>
      </c>
      <c r="D454" s="112" t="s">
        <v>224</v>
      </c>
      <c r="E454" s="226" t="s">
        <v>258</v>
      </c>
      <c r="F454" s="227">
        <v>9826</v>
      </c>
      <c r="G454" s="227">
        <v>500</v>
      </c>
      <c r="H454" s="227">
        <v>10326</v>
      </c>
    </row>
    <row r="455" spans="1:8" s="204" customFormat="1" ht="22.5">
      <c r="A455" s="223" t="s">
        <v>534</v>
      </c>
      <c r="B455" s="223" t="s">
        <v>382</v>
      </c>
      <c r="C455" s="223" t="s">
        <v>385</v>
      </c>
      <c r="D455" s="223"/>
      <c r="E455" s="224" t="s">
        <v>386</v>
      </c>
      <c r="F455" s="225">
        <v>1000</v>
      </c>
      <c r="G455" s="225">
        <v>-1000</v>
      </c>
      <c r="H455" s="225">
        <v>0</v>
      </c>
    </row>
    <row r="456" spans="1:8" s="204" customFormat="1" ht="11.25">
      <c r="A456" s="112" t="s">
        <v>534</v>
      </c>
      <c r="B456" s="112" t="s">
        <v>382</v>
      </c>
      <c r="C456" s="112" t="s">
        <v>385</v>
      </c>
      <c r="D456" s="112" t="s">
        <v>222</v>
      </c>
      <c r="E456" s="226" t="s">
        <v>223</v>
      </c>
      <c r="F456" s="227">
        <v>1000</v>
      </c>
      <c r="G456" s="227">
        <v>-1000</v>
      </c>
      <c r="H456" s="227">
        <v>0</v>
      </c>
    </row>
    <row r="457" spans="1:8" s="204" customFormat="1" ht="11.25">
      <c r="A457" s="112" t="s">
        <v>534</v>
      </c>
      <c r="B457" s="112" t="s">
        <v>359</v>
      </c>
      <c r="C457" s="112" t="s">
        <v>385</v>
      </c>
      <c r="D457" s="112" t="s">
        <v>224</v>
      </c>
      <c r="E457" s="226" t="s">
        <v>258</v>
      </c>
      <c r="F457" s="227">
        <v>1000</v>
      </c>
      <c r="G457" s="227">
        <v>-1000</v>
      </c>
      <c r="H457" s="227">
        <v>0</v>
      </c>
    </row>
    <row r="458" spans="1:8" s="204" customFormat="1" ht="10.5">
      <c r="A458" s="283" t="s">
        <v>534</v>
      </c>
      <c r="B458" s="50" t="s">
        <v>387</v>
      </c>
      <c r="C458" s="283"/>
      <c r="D458" s="283"/>
      <c r="E458" s="51" t="s">
        <v>388</v>
      </c>
      <c r="F458" s="219">
        <v>700</v>
      </c>
      <c r="G458" s="219">
        <v>0</v>
      </c>
      <c r="H458" s="219">
        <v>700</v>
      </c>
    </row>
    <row r="459" spans="1:8" s="204" customFormat="1" ht="25.5" customHeight="1">
      <c r="A459" s="220" t="s">
        <v>534</v>
      </c>
      <c r="B459" s="53" t="s">
        <v>387</v>
      </c>
      <c r="C459" s="53" t="s">
        <v>254</v>
      </c>
      <c r="D459" s="53"/>
      <c r="E459" s="54" t="s">
        <v>255</v>
      </c>
      <c r="F459" s="222">
        <v>700</v>
      </c>
      <c r="G459" s="222">
        <v>0</v>
      </c>
      <c r="H459" s="222">
        <v>700</v>
      </c>
    </row>
    <row r="460" spans="1:8" s="204" customFormat="1" ht="12.75" customHeight="1">
      <c r="A460" s="223" t="s">
        <v>534</v>
      </c>
      <c r="B460" s="56" t="s">
        <v>387</v>
      </c>
      <c r="C460" s="56" t="s">
        <v>413</v>
      </c>
      <c r="D460" s="56"/>
      <c r="E460" s="86" t="s">
        <v>414</v>
      </c>
      <c r="F460" s="225">
        <v>700</v>
      </c>
      <c r="G460" s="225">
        <v>0</v>
      </c>
      <c r="H460" s="225">
        <v>700</v>
      </c>
    </row>
    <row r="461" spans="1:8" s="204" customFormat="1" ht="13.5" customHeight="1">
      <c r="A461" s="112" t="s">
        <v>534</v>
      </c>
      <c r="B461" s="59" t="s">
        <v>387</v>
      </c>
      <c r="C461" s="59" t="s">
        <v>413</v>
      </c>
      <c r="D461" s="59" t="s">
        <v>222</v>
      </c>
      <c r="E461" s="87" t="s">
        <v>223</v>
      </c>
      <c r="F461" s="227">
        <v>700</v>
      </c>
      <c r="G461" s="227">
        <v>0</v>
      </c>
      <c r="H461" s="227">
        <v>700</v>
      </c>
    </row>
    <row r="462" spans="1:8" s="204" customFormat="1" ht="12" customHeight="1">
      <c r="A462" s="112" t="s">
        <v>534</v>
      </c>
      <c r="B462" s="59" t="s">
        <v>387</v>
      </c>
      <c r="C462" s="59" t="s">
        <v>413</v>
      </c>
      <c r="D462" s="59" t="s">
        <v>224</v>
      </c>
      <c r="E462" s="87" t="s">
        <v>258</v>
      </c>
      <c r="F462" s="227">
        <v>700</v>
      </c>
      <c r="G462" s="227">
        <v>0</v>
      </c>
      <c r="H462" s="227">
        <v>700</v>
      </c>
    </row>
    <row r="463" spans="1:8" s="204" customFormat="1" ht="14.25" customHeight="1">
      <c r="A463" s="291" t="s">
        <v>534</v>
      </c>
      <c r="B463" s="47" t="s">
        <v>495</v>
      </c>
      <c r="C463" s="47"/>
      <c r="D463" s="47"/>
      <c r="E463" s="109" t="s">
        <v>496</v>
      </c>
      <c r="F463" s="292">
        <v>805</v>
      </c>
      <c r="G463" s="292">
        <v>0</v>
      </c>
      <c r="H463" s="292">
        <v>805</v>
      </c>
    </row>
    <row r="464" spans="1:8" s="204" customFormat="1" ht="14.25" customHeight="1">
      <c r="A464" s="283" t="s">
        <v>534</v>
      </c>
      <c r="B464" s="50" t="s">
        <v>497</v>
      </c>
      <c r="C464" s="50"/>
      <c r="D464" s="50"/>
      <c r="E464" s="97" t="s">
        <v>498</v>
      </c>
      <c r="F464" s="293">
        <v>805</v>
      </c>
      <c r="G464" s="293">
        <v>0</v>
      </c>
      <c r="H464" s="293">
        <v>805</v>
      </c>
    </row>
    <row r="465" spans="1:8" s="204" customFormat="1" ht="22.5">
      <c r="A465" s="220" t="s">
        <v>534</v>
      </c>
      <c r="B465" s="164" t="s">
        <v>497</v>
      </c>
      <c r="C465" s="164" t="s">
        <v>254</v>
      </c>
      <c r="D465" s="164"/>
      <c r="E465" s="165" t="s">
        <v>255</v>
      </c>
      <c r="F465" s="222">
        <v>805</v>
      </c>
      <c r="G465" s="222">
        <v>0</v>
      </c>
      <c r="H465" s="222">
        <v>805</v>
      </c>
    </row>
    <row r="466" spans="1:8" s="204" customFormat="1" ht="24.75" customHeight="1">
      <c r="A466" s="223" t="s">
        <v>534</v>
      </c>
      <c r="B466" s="167" t="s">
        <v>497</v>
      </c>
      <c r="C466" s="167" t="s">
        <v>501</v>
      </c>
      <c r="D466" s="167"/>
      <c r="E466" s="168" t="s">
        <v>502</v>
      </c>
      <c r="F466" s="225">
        <v>805</v>
      </c>
      <c r="G466" s="225">
        <v>0</v>
      </c>
      <c r="H466" s="225">
        <v>805</v>
      </c>
    </row>
    <row r="467" spans="1:8" s="204" customFormat="1" ht="11.25">
      <c r="A467" s="112" t="s">
        <v>534</v>
      </c>
      <c r="B467" s="169" t="s">
        <v>497</v>
      </c>
      <c r="C467" s="169" t="s">
        <v>501</v>
      </c>
      <c r="D467" s="169" t="s">
        <v>222</v>
      </c>
      <c r="E467" s="170" t="s">
        <v>376</v>
      </c>
      <c r="F467" s="227">
        <v>805</v>
      </c>
      <c r="G467" s="227">
        <v>0</v>
      </c>
      <c r="H467" s="227">
        <v>805</v>
      </c>
    </row>
    <row r="468" spans="1:8" s="204" customFormat="1" ht="11.25">
      <c r="A468" s="112" t="s">
        <v>534</v>
      </c>
      <c r="B468" s="169" t="s">
        <v>497</v>
      </c>
      <c r="C468" s="169" t="s">
        <v>501</v>
      </c>
      <c r="D468" s="169" t="s">
        <v>224</v>
      </c>
      <c r="E468" s="170" t="s">
        <v>258</v>
      </c>
      <c r="F468" s="227">
        <v>805</v>
      </c>
      <c r="G468" s="227">
        <v>0</v>
      </c>
      <c r="H468" s="227">
        <v>805</v>
      </c>
    </row>
    <row r="469" spans="1:8" s="216" customFormat="1" ht="38.25" customHeight="1">
      <c r="A469" s="294" t="s">
        <v>535</v>
      </c>
      <c r="B469" s="294"/>
      <c r="C469" s="294"/>
      <c r="D469" s="294"/>
      <c r="E469" s="294"/>
      <c r="F469" s="295">
        <v>1183258.9</v>
      </c>
      <c r="G469" s="295">
        <v>825.3</v>
      </c>
      <c r="H469" s="295">
        <v>1184084.2</v>
      </c>
    </row>
    <row r="470" spans="1:8" s="216" customFormat="1" ht="10.5">
      <c r="A470" s="276">
        <v>316</v>
      </c>
      <c r="B470" s="212" t="s">
        <v>58</v>
      </c>
      <c r="C470" s="212"/>
      <c r="D470" s="212"/>
      <c r="E470" s="238" t="s">
        <v>59</v>
      </c>
      <c r="F470" s="215">
        <v>31589.1</v>
      </c>
      <c r="G470" s="215">
        <v>0</v>
      </c>
      <c r="H470" s="215">
        <v>31589.1</v>
      </c>
    </row>
    <row r="471" spans="1:8" s="216" customFormat="1" ht="10.5">
      <c r="A471" s="296">
        <v>316</v>
      </c>
      <c r="B471" s="217" t="s">
        <v>122</v>
      </c>
      <c r="C471" s="217"/>
      <c r="D471" s="217"/>
      <c r="E471" s="218" t="s">
        <v>123</v>
      </c>
      <c r="F471" s="219">
        <v>31589.1</v>
      </c>
      <c r="G471" s="219">
        <v>0</v>
      </c>
      <c r="H471" s="219">
        <v>31589.1</v>
      </c>
    </row>
    <row r="472" spans="1:8" s="216" customFormat="1" ht="22.5">
      <c r="A472" s="297">
        <v>316</v>
      </c>
      <c r="B472" s="220" t="s">
        <v>122</v>
      </c>
      <c r="C472" s="220" t="s">
        <v>124</v>
      </c>
      <c r="D472" s="220"/>
      <c r="E472" s="221" t="s">
        <v>125</v>
      </c>
      <c r="F472" s="222">
        <v>31372.1</v>
      </c>
      <c r="G472" s="222">
        <v>0</v>
      </c>
      <c r="H472" s="222">
        <v>31372.1</v>
      </c>
    </row>
    <row r="473" spans="1:8" s="216" customFormat="1" ht="11.25">
      <c r="A473" s="298">
        <v>316</v>
      </c>
      <c r="B473" s="223" t="s">
        <v>122</v>
      </c>
      <c r="C473" s="223" t="s">
        <v>126</v>
      </c>
      <c r="D473" s="223"/>
      <c r="E473" s="224" t="s">
        <v>127</v>
      </c>
      <c r="F473" s="225">
        <v>4236.8</v>
      </c>
      <c r="G473" s="225">
        <v>0</v>
      </c>
      <c r="H473" s="225">
        <v>4236.8</v>
      </c>
    </row>
    <row r="474" spans="1:8" s="216" customFormat="1" ht="11.25">
      <c r="A474" s="299">
        <v>316</v>
      </c>
      <c r="B474" s="300" t="s">
        <v>122</v>
      </c>
      <c r="C474" s="300" t="s">
        <v>128</v>
      </c>
      <c r="D474" s="300"/>
      <c r="E474" s="301" t="s">
        <v>129</v>
      </c>
      <c r="F474" s="302">
        <v>4082.3</v>
      </c>
      <c r="G474" s="302">
        <v>0</v>
      </c>
      <c r="H474" s="302">
        <v>4082.3</v>
      </c>
    </row>
    <row r="475" spans="1:8" s="216" customFormat="1" ht="22.5">
      <c r="A475" s="303">
        <v>316</v>
      </c>
      <c r="B475" s="112" t="s">
        <v>122</v>
      </c>
      <c r="C475" s="112" t="s">
        <v>128</v>
      </c>
      <c r="D475" s="112" t="s">
        <v>130</v>
      </c>
      <c r="E475" s="226" t="s">
        <v>131</v>
      </c>
      <c r="F475" s="227">
        <v>4082.3</v>
      </c>
      <c r="G475" s="227">
        <v>0</v>
      </c>
      <c r="H475" s="227">
        <v>4082.3</v>
      </c>
    </row>
    <row r="476" spans="1:8" s="216" customFormat="1" ht="11.25">
      <c r="A476" s="303">
        <v>316</v>
      </c>
      <c r="B476" s="112" t="s">
        <v>122</v>
      </c>
      <c r="C476" s="112" t="s">
        <v>128</v>
      </c>
      <c r="D476" s="112" t="s">
        <v>132</v>
      </c>
      <c r="E476" s="226" t="s">
        <v>133</v>
      </c>
      <c r="F476" s="227">
        <v>4082.3</v>
      </c>
      <c r="G476" s="227">
        <v>0</v>
      </c>
      <c r="H476" s="227">
        <v>4082.3</v>
      </c>
    </row>
    <row r="477" spans="1:8" s="216" customFormat="1" ht="11.25">
      <c r="A477" s="298">
        <v>316</v>
      </c>
      <c r="B477" s="223" t="s">
        <v>122</v>
      </c>
      <c r="C477" s="223" t="s">
        <v>134</v>
      </c>
      <c r="D477" s="223"/>
      <c r="E477" s="224" t="s">
        <v>135</v>
      </c>
      <c r="F477" s="225">
        <v>154.5</v>
      </c>
      <c r="G477" s="225">
        <v>0</v>
      </c>
      <c r="H477" s="225">
        <v>154.5</v>
      </c>
    </row>
    <row r="478" spans="1:8" s="216" customFormat="1" ht="22.5">
      <c r="A478" s="303">
        <v>316</v>
      </c>
      <c r="B478" s="112" t="s">
        <v>122</v>
      </c>
      <c r="C478" s="112" t="s">
        <v>134</v>
      </c>
      <c r="D478" s="112" t="s">
        <v>130</v>
      </c>
      <c r="E478" s="226" t="s">
        <v>131</v>
      </c>
      <c r="F478" s="227">
        <v>154.5</v>
      </c>
      <c r="G478" s="227">
        <v>0</v>
      </c>
      <c r="H478" s="227">
        <v>154.5</v>
      </c>
    </row>
    <row r="479" spans="1:8" s="216" customFormat="1" ht="11.25">
      <c r="A479" s="303">
        <v>316</v>
      </c>
      <c r="B479" s="112" t="s">
        <v>122</v>
      </c>
      <c r="C479" s="112" t="s">
        <v>134</v>
      </c>
      <c r="D479" s="112" t="s">
        <v>132</v>
      </c>
      <c r="E479" s="226" t="s">
        <v>136</v>
      </c>
      <c r="F479" s="227">
        <v>154.5</v>
      </c>
      <c r="G479" s="227">
        <v>0</v>
      </c>
      <c r="H479" s="227">
        <v>154.5</v>
      </c>
    </row>
    <row r="480" spans="1:8" s="216" customFormat="1" ht="23.25" customHeight="1">
      <c r="A480" s="298">
        <v>316</v>
      </c>
      <c r="B480" s="223" t="s">
        <v>122</v>
      </c>
      <c r="C480" s="223" t="s">
        <v>137</v>
      </c>
      <c r="D480" s="223"/>
      <c r="E480" s="224" t="s">
        <v>138</v>
      </c>
      <c r="F480" s="225">
        <v>500</v>
      </c>
      <c r="G480" s="225">
        <v>0</v>
      </c>
      <c r="H480" s="225">
        <v>500</v>
      </c>
    </row>
    <row r="481" spans="1:8" s="216" customFormat="1" ht="11.25">
      <c r="A481" s="298">
        <v>316</v>
      </c>
      <c r="B481" s="223" t="s">
        <v>122</v>
      </c>
      <c r="C481" s="223" t="s">
        <v>139</v>
      </c>
      <c r="D481" s="223"/>
      <c r="E481" s="224" t="s">
        <v>140</v>
      </c>
      <c r="F481" s="225">
        <v>500</v>
      </c>
      <c r="G481" s="225">
        <v>0</v>
      </c>
      <c r="H481" s="225">
        <v>500</v>
      </c>
    </row>
    <row r="482" spans="1:8" s="216" customFormat="1" ht="11.25">
      <c r="A482" s="303">
        <v>316</v>
      </c>
      <c r="B482" s="112" t="s">
        <v>122</v>
      </c>
      <c r="C482" s="112" t="s">
        <v>139</v>
      </c>
      <c r="D482" s="112" t="s">
        <v>77</v>
      </c>
      <c r="E482" s="226" t="s">
        <v>78</v>
      </c>
      <c r="F482" s="227">
        <v>500</v>
      </c>
      <c r="G482" s="227">
        <v>0</v>
      </c>
      <c r="H482" s="227">
        <v>500</v>
      </c>
    </row>
    <row r="483" spans="1:8" s="216" customFormat="1" ht="22.5">
      <c r="A483" s="303">
        <v>316</v>
      </c>
      <c r="B483" s="112" t="s">
        <v>122</v>
      </c>
      <c r="C483" s="112" t="s">
        <v>139</v>
      </c>
      <c r="D483" s="112" t="s">
        <v>79</v>
      </c>
      <c r="E483" s="226" t="s">
        <v>80</v>
      </c>
      <c r="F483" s="227">
        <v>500</v>
      </c>
      <c r="G483" s="227">
        <v>0</v>
      </c>
      <c r="H483" s="227">
        <v>500</v>
      </c>
    </row>
    <row r="484" spans="1:8" s="216" customFormat="1" ht="22.5">
      <c r="A484" s="298">
        <v>316</v>
      </c>
      <c r="B484" s="223" t="s">
        <v>122</v>
      </c>
      <c r="C484" s="223" t="s">
        <v>141</v>
      </c>
      <c r="D484" s="223"/>
      <c r="E484" s="224" t="s">
        <v>142</v>
      </c>
      <c r="F484" s="225">
        <v>26635.3</v>
      </c>
      <c r="G484" s="225">
        <v>0</v>
      </c>
      <c r="H484" s="225">
        <v>26635.3</v>
      </c>
    </row>
    <row r="485" spans="1:8" s="216" customFormat="1" ht="22.5">
      <c r="A485" s="298">
        <v>316</v>
      </c>
      <c r="B485" s="223" t="s">
        <v>122</v>
      </c>
      <c r="C485" s="223" t="s">
        <v>143</v>
      </c>
      <c r="D485" s="223"/>
      <c r="E485" s="224" t="s">
        <v>144</v>
      </c>
      <c r="F485" s="225">
        <v>5786.4</v>
      </c>
      <c r="G485" s="225">
        <v>0</v>
      </c>
      <c r="H485" s="225">
        <v>5786.4</v>
      </c>
    </row>
    <row r="486" spans="1:8" s="216" customFormat="1" ht="33.75">
      <c r="A486" s="303">
        <v>316</v>
      </c>
      <c r="B486" s="112" t="s">
        <v>122</v>
      </c>
      <c r="C486" s="112" t="s">
        <v>143</v>
      </c>
      <c r="D486" s="112" t="s">
        <v>66</v>
      </c>
      <c r="E486" s="226" t="s">
        <v>67</v>
      </c>
      <c r="F486" s="227">
        <v>5193.2</v>
      </c>
      <c r="G486" s="227">
        <v>0</v>
      </c>
      <c r="H486" s="227">
        <v>5193.2</v>
      </c>
    </row>
    <row r="487" spans="1:8" s="216" customFormat="1" ht="11.25">
      <c r="A487" s="303">
        <v>316</v>
      </c>
      <c r="B487" s="112" t="s">
        <v>122</v>
      </c>
      <c r="C487" s="112" t="s">
        <v>143</v>
      </c>
      <c r="D487" s="112" t="s">
        <v>68</v>
      </c>
      <c r="E487" s="226" t="s">
        <v>69</v>
      </c>
      <c r="F487" s="227">
        <v>5193.2</v>
      </c>
      <c r="G487" s="227">
        <v>0</v>
      </c>
      <c r="H487" s="227">
        <v>5193.2</v>
      </c>
    </row>
    <row r="488" spans="1:8" s="216" customFormat="1" ht="11.25">
      <c r="A488" s="303">
        <v>316</v>
      </c>
      <c r="B488" s="112" t="s">
        <v>122</v>
      </c>
      <c r="C488" s="112" t="s">
        <v>143</v>
      </c>
      <c r="D488" s="112" t="s">
        <v>77</v>
      </c>
      <c r="E488" s="226" t="s">
        <v>78</v>
      </c>
      <c r="F488" s="227">
        <v>593.2</v>
      </c>
      <c r="G488" s="227">
        <v>0</v>
      </c>
      <c r="H488" s="227">
        <v>593.2</v>
      </c>
    </row>
    <row r="489" spans="1:8" s="216" customFormat="1" ht="22.5">
      <c r="A489" s="303">
        <v>316</v>
      </c>
      <c r="B489" s="112" t="s">
        <v>122</v>
      </c>
      <c r="C489" s="112" t="s">
        <v>143</v>
      </c>
      <c r="D489" s="112" t="s">
        <v>79</v>
      </c>
      <c r="E489" s="226" t="s">
        <v>80</v>
      </c>
      <c r="F489" s="227">
        <v>593.2</v>
      </c>
      <c r="G489" s="227">
        <v>0</v>
      </c>
      <c r="H489" s="227">
        <v>593.2</v>
      </c>
    </row>
    <row r="490" spans="1:8" s="216" customFormat="1" ht="22.5">
      <c r="A490" s="298">
        <v>316</v>
      </c>
      <c r="B490" s="223" t="s">
        <v>122</v>
      </c>
      <c r="C490" s="223" t="s">
        <v>145</v>
      </c>
      <c r="D490" s="223"/>
      <c r="E490" s="224" t="s">
        <v>146</v>
      </c>
      <c r="F490" s="225">
        <v>156.7</v>
      </c>
      <c r="G490" s="225">
        <v>0</v>
      </c>
      <c r="H490" s="225">
        <v>156.7</v>
      </c>
    </row>
    <row r="491" spans="1:8" s="216" customFormat="1" ht="33.75">
      <c r="A491" s="303">
        <v>316</v>
      </c>
      <c r="B491" s="112" t="s">
        <v>122</v>
      </c>
      <c r="C491" s="112" t="s">
        <v>145</v>
      </c>
      <c r="D491" s="112" t="s">
        <v>66</v>
      </c>
      <c r="E491" s="226" t="s">
        <v>67</v>
      </c>
      <c r="F491" s="227">
        <v>129.7</v>
      </c>
      <c r="G491" s="227">
        <v>0</v>
      </c>
      <c r="H491" s="227">
        <v>129.7</v>
      </c>
    </row>
    <row r="492" spans="1:8" s="216" customFormat="1" ht="11.25">
      <c r="A492" s="303">
        <v>316</v>
      </c>
      <c r="B492" s="112" t="s">
        <v>147</v>
      </c>
      <c r="C492" s="112" t="s">
        <v>145</v>
      </c>
      <c r="D492" s="112" t="s">
        <v>68</v>
      </c>
      <c r="E492" s="226" t="s">
        <v>69</v>
      </c>
      <c r="F492" s="227">
        <v>129.7</v>
      </c>
      <c r="G492" s="227">
        <v>0</v>
      </c>
      <c r="H492" s="227">
        <v>129.7</v>
      </c>
    </row>
    <row r="493" spans="1:8" s="216" customFormat="1" ht="11.25">
      <c r="A493" s="303">
        <v>316</v>
      </c>
      <c r="B493" s="112" t="s">
        <v>147</v>
      </c>
      <c r="C493" s="112" t="s">
        <v>145</v>
      </c>
      <c r="D493" s="112" t="s">
        <v>77</v>
      </c>
      <c r="E493" s="226" t="s">
        <v>78</v>
      </c>
      <c r="F493" s="227">
        <v>27</v>
      </c>
      <c r="G493" s="227">
        <v>0</v>
      </c>
      <c r="H493" s="227">
        <v>27</v>
      </c>
    </row>
    <row r="494" spans="1:8" s="216" customFormat="1" ht="22.5">
      <c r="A494" s="303">
        <v>316</v>
      </c>
      <c r="B494" s="112" t="s">
        <v>122</v>
      </c>
      <c r="C494" s="112" t="s">
        <v>145</v>
      </c>
      <c r="D494" s="112" t="s">
        <v>79</v>
      </c>
      <c r="E494" s="226" t="s">
        <v>80</v>
      </c>
      <c r="F494" s="227">
        <v>27</v>
      </c>
      <c r="G494" s="227">
        <v>0</v>
      </c>
      <c r="H494" s="227">
        <v>27</v>
      </c>
    </row>
    <row r="495" spans="1:8" s="216" customFormat="1" ht="11.25">
      <c r="A495" s="298">
        <v>316</v>
      </c>
      <c r="B495" s="223" t="s">
        <v>122</v>
      </c>
      <c r="C495" s="223" t="s">
        <v>148</v>
      </c>
      <c r="D495" s="223"/>
      <c r="E495" s="224" t="s">
        <v>65</v>
      </c>
      <c r="F495" s="225">
        <v>20692.2</v>
      </c>
      <c r="G495" s="225">
        <v>0</v>
      </c>
      <c r="H495" s="225">
        <v>20692.2</v>
      </c>
    </row>
    <row r="496" spans="1:8" s="216" customFormat="1" ht="33.75">
      <c r="A496" s="303">
        <v>316</v>
      </c>
      <c r="B496" s="112" t="s">
        <v>122</v>
      </c>
      <c r="C496" s="112" t="s">
        <v>148</v>
      </c>
      <c r="D496" s="112" t="s">
        <v>66</v>
      </c>
      <c r="E496" s="226" t="s">
        <v>67</v>
      </c>
      <c r="F496" s="227">
        <v>19374.5</v>
      </c>
      <c r="G496" s="227">
        <v>0</v>
      </c>
      <c r="H496" s="227">
        <v>19374.5</v>
      </c>
    </row>
    <row r="497" spans="1:8" s="216" customFormat="1" ht="11.25">
      <c r="A497" s="303">
        <v>316</v>
      </c>
      <c r="B497" s="112" t="s">
        <v>122</v>
      </c>
      <c r="C497" s="112" t="s">
        <v>148</v>
      </c>
      <c r="D497" s="112" t="s">
        <v>68</v>
      </c>
      <c r="E497" s="226" t="s">
        <v>69</v>
      </c>
      <c r="F497" s="227">
        <v>19374.5</v>
      </c>
      <c r="G497" s="227">
        <v>0</v>
      </c>
      <c r="H497" s="227">
        <v>19374.5</v>
      </c>
    </row>
    <row r="498" spans="1:8" s="216" customFormat="1" ht="11.25">
      <c r="A498" s="303">
        <v>316</v>
      </c>
      <c r="B498" s="112" t="s">
        <v>122</v>
      </c>
      <c r="C498" s="112" t="s">
        <v>148</v>
      </c>
      <c r="D498" s="112" t="s">
        <v>77</v>
      </c>
      <c r="E498" s="226" t="s">
        <v>78</v>
      </c>
      <c r="F498" s="227">
        <v>1289.7</v>
      </c>
      <c r="G498" s="227">
        <v>0</v>
      </c>
      <c r="H498" s="227">
        <v>1289.7</v>
      </c>
    </row>
    <row r="499" spans="1:8" s="216" customFormat="1" ht="22.5">
      <c r="A499" s="303">
        <v>316</v>
      </c>
      <c r="B499" s="112" t="s">
        <v>122</v>
      </c>
      <c r="C499" s="112" t="s">
        <v>148</v>
      </c>
      <c r="D499" s="112" t="s">
        <v>79</v>
      </c>
      <c r="E499" s="226" t="s">
        <v>80</v>
      </c>
      <c r="F499" s="227">
        <v>1289.7</v>
      </c>
      <c r="G499" s="227">
        <v>0</v>
      </c>
      <c r="H499" s="227">
        <v>1289.7</v>
      </c>
    </row>
    <row r="500" spans="1:8" s="216" customFormat="1" ht="11.25">
      <c r="A500" s="303">
        <v>316</v>
      </c>
      <c r="B500" s="112" t="s">
        <v>122</v>
      </c>
      <c r="C500" s="112" t="s">
        <v>148</v>
      </c>
      <c r="D500" s="112" t="s">
        <v>81</v>
      </c>
      <c r="E500" s="226" t="s">
        <v>82</v>
      </c>
      <c r="F500" s="227">
        <v>28</v>
      </c>
      <c r="G500" s="227">
        <v>0</v>
      </c>
      <c r="H500" s="227">
        <v>28</v>
      </c>
    </row>
    <row r="501" spans="1:8" s="216" customFormat="1" ht="11.25">
      <c r="A501" s="303">
        <v>316</v>
      </c>
      <c r="B501" s="112" t="s">
        <v>122</v>
      </c>
      <c r="C501" s="112" t="s">
        <v>148</v>
      </c>
      <c r="D501" s="112" t="s">
        <v>83</v>
      </c>
      <c r="E501" s="226" t="s">
        <v>84</v>
      </c>
      <c r="F501" s="227">
        <v>28</v>
      </c>
      <c r="G501" s="227">
        <v>0</v>
      </c>
      <c r="H501" s="227">
        <v>28</v>
      </c>
    </row>
    <row r="502" spans="1:8" s="216" customFormat="1" ht="33.75">
      <c r="A502" s="297">
        <v>316</v>
      </c>
      <c r="B502" s="220" t="s">
        <v>122</v>
      </c>
      <c r="C502" s="220" t="s">
        <v>177</v>
      </c>
      <c r="D502" s="220"/>
      <c r="E502" s="221" t="s">
        <v>178</v>
      </c>
      <c r="F502" s="222">
        <v>217</v>
      </c>
      <c r="G502" s="222">
        <v>0</v>
      </c>
      <c r="H502" s="222">
        <v>217</v>
      </c>
    </row>
    <row r="503" spans="1:8" s="216" customFormat="1" ht="22.5">
      <c r="A503" s="298">
        <v>316</v>
      </c>
      <c r="B503" s="223" t="s">
        <v>122</v>
      </c>
      <c r="C503" s="223" t="s">
        <v>179</v>
      </c>
      <c r="D503" s="223"/>
      <c r="E503" s="224" t="s">
        <v>180</v>
      </c>
      <c r="F503" s="225">
        <v>217</v>
      </c>
      <c r="G503" s="225">
        <v>0</v>
      </c>
      <c r="H503" s="225">
        <v>217</v>
      </c>
    </row>
    <row r="504" spans="1:8" s="216" customFormat="1" ht="22.5">
      <c r="A504" s="298">
        <v>316</v>
      </c>
      <c r="B504" s="223" t="s">
        <v>122</v>
      </c>
      <c r="C504" s="223" t="s">
        <v>181</v>
      </c>
      <c r="D504" s="223"/>
      <c r="E504" s="224" t="s">
        <v>182</v>
      </c>
      <c r="F504" s="225">
        <v>217</v>
      </c>
      <c r="G504" s="225">
        <v>0</v>
      </c>
      <c r="H504" s="225">
        <v>217</v>
      </c>
    </row>
    <row r="505" spans="1:8" s="216" customFormat="1" ht="22.5">
      <c r="A505" s="303">
        <v>316</v>
      </c>
      <c r="B505" s="112" t="s">
        <v>122</v>
      </c>
      <c r="C505" s="112" t="s">
        <v>181</v>
      </c>
      <c r="D505" s="112" t="s">
        <v>130</v>
      </c>
      <c r="E505" s="226" t="s">
        <v>131</v>
      </c>
      <c r="F505" s="227">
        <v>217</v>
      </c>
      <c r="G505" s="227">
        <v>0</v>
      </c>
      <c r="H505" s="227">
        <v>217</v>
      </c>
    </row>
    <row r="506" spans="1:8" s="216" customFormat="1" ht="11.25">
      <c r="A506" s="303">
        <v>316</v>
      </c>
      <c r="B506" s="112" t="s">
        <v>122</v>
      </c>
      <c r="C506" s="112" t="s">
        <v>181</v>
      </c>
      <c r="D506" s="112" t="s">
        <v>132</v>
      </c>
      <c r="E506" s="226" t="s">
        <v>133</v>
      </c>
      <c r="F506" s="227">
        <v>217</v>
      </c>
      <c r="G506" s="227">
        <v>0</v>
      </c>
      <c r="H506" s="227">
        <v>217</v>
      </c>
    </row>
    <row r="507" spans="1:8" ht="11.25">
      <c r="A507" s="304" t="s">
        <v>536</v>
      </c>
      <c r="B507" s="304" t="s">
        <v>214</v>
      </c>
      <c r="C507" s="304"/>
      <c r="D507" s="304"/>
      <c r="E507" s="238" t="s">
        <v>215</v>
      </c>
      <c r="F507" s="305">
        <v>279</v>
      </c>
      <c r="G507" s="305">
        <v>0</v>
      </c>
      <c r="H507" s="305">
        <v>279</v>
      </c>
    </row>
    <row r="508" spans="1:8" ht="11.25">
      <c r="A508" s="306">
        <v>316</v>
      </c>
      <c r="B508" s="307" t="s">
        <v>270</v>
      </c>
      <c r="C508" s="307"/>
      <c r="D508" s="307"/>
      <c r="E508" s="218" t="s">
        <v>271</v>
      </c>
      <c r="F508" s="308">
        <v>279</v>
      </c>
      <c r="G508" s="308">
        <v>0</v>
      </c>
      <c r="H508" s="308">
        <v>279</v>
      </c>
    </row>
    <row r="509" spans="1:8" ht="22.5">
      <c r="A509" s="231">
        <v>316</v>
      </c>
      <c r="B509" s="220" t="s">
        <v>270</v>
      </c>
      <c r="C509" s="220" t="s">
        <v>124</v>
      </c>
      <c r="D509" s="220"/>
      <c r="E509" s="221" t="s">
        <v>125</v>
      </c>
      <c r="F509" s="309">
        <v>279</v>
      </c>
      <c r="G509" s="309">
        <v>0</v>
      </c>
      <c r="H509" s="309">
        <v>279</v>
      </c>
    </row>
    <row r="510" spans="1:8" ht="11.25">
      <c r="A510" s="233">
        <v>316</v>
      </c>
      <c r="B510" s="300" t="s">
        <v>270</v>
      </c>
      <c r="C510" s="300" t="s">
        <v>272</v>
      </c>
      <c r="D510" s="300"/>
      <c r="E510" s="301" t="s">
        <v>273</v>
      </c>
      <c r="F510" s="302">
        <v>279</v>
      </c>
      <c r="G510" s="302">
        <v>0</v>
      </c>
      <c r="H510" s="302">
        <v>279</v>
      </c>
    </row>
    <row r="511" spans="1:8" ht="11.25">
      <c r="A511" s="233">
        <v>316</v>
      </c>
      <c r="B511" s="223" t="s">
        <v>270</v>
      </c>
      <c r="C511" s="223" t="s">
        <v>274</v>
      </c>
      <c r="D511" s="223"/>
      <c r="E511" s="224" t="s">
        <v>275</v>
      </c>
      <c r="F511" s="302">
        <v>279</v>
      </c>
      <c r="G511" s="302">
        <v>0</v>
      </c>
      <c r="H511" s="302">
        <v>279</v>
      </c>
    </row>
    <row r="512" spans="1:8" s="311" customFormat="1" ht="22.5">
      <c r="A512" s="235">
        <v>316</v>
      </c>
      <c r="B512" s="112" t="s">
        <v>270</v>
      </c>
      <c r="C512" s="112" t="s">
        <v>274</v>
      </c>
      <c r="D512" s="112" t="s">
        <v>130</v>
      </c>
      <c r="E512" s="226" t="s">
        <v>131</v>
      </c>
      <c r="F512" s="310">
        <v>279</v>
      </c>
      <c r="G512" s="310">
        <v>0</v>
      </c>
      <c r="H512" s="310">
        <v>279</v>
      </c>
    </row>
    <row r="513" spans="1:8" s="312" customFormat="1" ht="11.25">
      <c r="A513" s="235">
        <v>316</v>
      </c>
      <c r="B513" s="112" t="s">
        <v>270</v>
      </c>
      <c r="C513" s="112" t="s">
        <v>274</v>
      </c>
      <c r="D513" s="112" t="s">
        <v>132</v>
      </c>
      <c r="E513" s="226" t="s">
        <v>136</v>
      </c>
      <c r="F513" s="310">
        <v>279</v>
      </c>
      <c r="G513" s="310">
        <v>0</v>
      </c>
      <c r="H513" s="310">
        <v>279</v>
      </c>
    </row>
    <row r="514" spans="1:8" s="216" customFormat="1" ht="10.5">
      <c r="A514" s="276">
        <v>316</v>
      </c>
      <c r="B514" s="212" t="s">
        <v>357</v>
      </c>
      <c r="C514" s="276"/>
      <c r="D514" s="276"/>
      <c r="E514" s="313" t="s">
        <v>358</v>
      </c>
      <c r="F514" s="215">
        <v>1000853.5</v>
      </c>
      <c r="G514" s="215">
        <v>2018.8</v>
      </c>
      <c r="H514" s="215">
        <v>1002872.3</v>
      </c>
    </row>
    <row r="515" spans="1:8" s="216" customFormat="1" ht="10.5">
      <c r="A515" s="296">
        <v>316</v>
      </c>
      <c r="B515" s="217" t="s">
        <v>359</v>
      </c>
      <c r="C515" s="217"/>
      <c r="D515" s="217"/>
      <c r="E515" s="218" t="s">
        <v>360</v>
      </c>
      <c r="F515" s="293">
        <v>456729.7</v>
      </c>
      <c r="G515" s="293">
        <v>0</v>
      </c>
      <c r="H515" s="293">
        <v>456729.7</v>
      </c>
    </row>
    <row r="516" spans="1:8" s="216" customFormat="1" ht="22.5">
      <c r="A516" s="297">
        <v>316</v>
      </c>
      <c r="B516" s="220" t="s">
        <v>359</v>
      </c>
      <c r="C516" s="220" t="s">
        <v>124</v>
      </c>
      <c r="D516" s="220"/>
      <c r="E516" s="221" t="s">
        <v>125</v>
      </c>
      <c r="F516" s="222">
        <v>455667.7</v>
      </c>
      <c r="G516" s="222">
        <v>0</v>
      </c>
      <c r="H516" s="222">
        <v>455667.7</v>
      </c>
    </row>
    <row r="517" spans="1:8" s="216" customFormat="1" ht="11.25">
      <c r="A517" s="298">
        <v>316</v>
      </c>
      <c r="B517" s="223" t="s">
        <v>359</v>
      </c>
      <c r="C517" s="223" t="s">
        <v>361</v>
      </c>
      <c r="D517" s="223"/>
      <c r="E517" s="224" t="s">
        <v>362</v>
      </c>
      <c r="F517" s="225">
        <v>455667.7</v>
      </c>
      <c r="G517" s="225">
        <v>0</v>
      </c>
      <c r="H517" s="225">
        <v>455667.7</v>
      </c>
    </row>
    <row r="518" spans="1:8" s="216" customFormat="1" ht="45">
      <c r="A518" s="233">
        <v>316</v>
      </c>
      <c r="B518" s="223" t="s">
        <v>359</v>
      </c>
      <c r="C518" s="223" t="s">
        <v>363</v>
      </c>
      <c r="D518" s="223"/>
      <c r="E518" s="314" t="s">
        <v>364</v>
      </c>
      <c r="F518" s="302">
        <v>475.1</v>
      </c>
      <c r="G518" s="302">
        <v>0</v>
      </c>
      <c r="H518" s="302">
        <v>475.1</v>
      </c>
    </row>
    <row r="519" spans="1:8" s="216" customFormat="1" ht="22.5">
      <c r="A519" s="235">
        <v>316</v>
      </c>
      <c r="B519" s="112" t="s">
        <v>359</v>
      </c>
      <c r="C519" s="112" t="s">
        <v>363</v>
      </c>
      <c r="D519" s="112" t="s">
        <v>130</v>
      </c>
      <c r="E519" s="284" t="s">
        <v>131</v>
      </c>
      <c r="F519" s="112">
        <v>475.1</v>
      </c>
      <c r="G519" s="112">
        <v>0</v>
      </c>
      <c r="H519" s="112">
        <v>475.1</v>
      </c>
    </row>
    <row r="520" spans="1:8" s="216" customFormat="1" ht="11.25">
      <c r="A520" s="235">
        <v>316</v>
      </c>
      <c r="B520" s="112" t="s">
        <v>359</v>
      </c>
      <c r="C520" s="112" t="s">
        <v>363</v>
      </c>
      <c r="D520" s="112" t="s">
        <v>132</v>
      </c>
      <c r="E520" s="284" t="s">
        <v>133</v>
      </c>
      <c r="F520" s="112">
        <v>475.1</v>
      </c>
      <c r="G520" s="112">
        <v>0</v>
      </c>
      <c r="H520" s="112">
        <v>475.1</v>
      </c>
    </row>
    <row r="521" spans="1:8" s="216" customFormat="1" ht="11.25">
      <c r="A521" s="298">
        <v>316</v>
      </c>
      <c r="B521" s="223" t="s">
        <v>359</v>
      </c>
      <c r="C521" s="223" t="s">
        <v>365</v>
      </c>
      <c r="D521" s="223"/>
      <c r="E521" s="224" t="s">
        <v>366</v>
      </c>
      <c r="F521" s="225">
        <v>310735.7</v>
      </c>
      <c r="G521" s="225">
        <v>0</v>
      </c>
      <c r="H521" s="225">
        <v>310735.7</v>
      </c>
    </row>
    <row r="522" spans="1:8" s="216" customFormat="1" ht="22.5">
      <c r="A522" s="303">
        <v>316</v>
      </c>
      <c r="B522" s="112" t="s">
        <v>359</v>
      </c>
      <c r="C522" s="112" t="s">
        <v>365</v>
      </c>
      <c r="D522" s="112" t="s">
        <v>130</v>
      </c>
      <c r="E522" s="226" t="s">
        <v>131</v>
      </c>
      <c r="F522" s="227">
        <v>310735.7</v>
      </c>
      <c r="G522" s="227">
        <v>0</v>
      </c>
      <c r="H522" s="227">
        <v>310735.7</v>
      </c>
    </row>
    <row r="523" spans="1:8" s="216" customFormat="1" ht="11.25">
      <c r="A523" s="303">
        <v>316</v>
      </c>
      <c r="B523" s="112" t="s">
        <v>359</v>
      </c>
      <c r="C523" s="112" t="s">
        <v>365</v>
      </c>
      <c r="D523" s="112" t="s">
        <v>132</v>
      </c>
      <c r="E523" s="226" t="s">
        <v>133</v>
      </c>
      <c r="F523" s="227">
        <v>310735.7</v>
      </c>
      <c r="G523" s="227">
        <v>0</v>
      </c>
      <c r="H523" s="227">
        <v>310735.7</v>
      </c>
    </row>
    <row r="524" spans="1:8" s="216" customFormat="1" ht="11.25">
      <c r="A524" s="298">
        <v>316</v>
      </c>
      <c r="B524" s="223" t="s">
        <v>359</v>
      </c>
      <c r="C524" s="223" t="s">
        <v>367</v>
      </c>
      <c r="D524" s="223"/>
      <c r="E524" s="224" t="s">
        <v>129</v>
      </c>
      <c r="F524" s="225">
        <v>117626.3</v>
      </c>
      <c r="G524" s="225">
        <v>0</v>
      </c>
      <c r="H524" s="225">
        <v>117626.3</v>
      </c>
    </row>
    <row r="525" spans="1:8" s="216" customFormat="1" ht="22.5">
      <c r="A525" s="303">
        <v>316</v>
      </c>
      <c r="B525" s="112" t="s">
        <v>359</v>
      </c>
      <c r="C525" s="112" t="s">
        <v>367</v>
      </c>
      <c r="D525" s="112" t="s">
        <v>130</v>
      </c>
      <c r="E525" s="226" t="s">
        <v>131</v>
      </c>
      <c r="F525" s="227">
        <v>117626.3</v>
      </c>
      <c r="G525" s="227">
        <v>0</v>
      </c>
      <c r="H525" s="227">
        <v>117626.3</v>
      </c>
    </row>
    <row r="526" spans="1:8" s="216" customFormat="1" ht="11.25">
      <c r="A526" s="303">
        <v>316</v>
      </c>
      <c r="B526" s="112" t="s">
        <v>359</v>
      </c>
      <c r="C526" s="112" t="s">
        <v>367</v>
      </c>
      <c r="D526" s="112" t="s">
        <v>132</v>
      </c>
      <c r="E526" s="226" t="s">
        <v>133</v>
      </c>
      <c r="F526" s="227">
        <v>117626.3</v>
      </c>
      <c r="G526" s="227">
        <v>0</v>
      </c>
      <c r="H526" s="227">
        <v>117626.3</v>
      </c>
    </row>
    <row r="527" spans="1:8" s="216" customFormat="1" ht="11.25">
      <c r="A527" s="298">
        <v>316</v>
      </c>
      <c r="B527" s="223" t="s">
        <v>359</v>
      </c>
      <c r="C527" s="223" t="s">
        <v>368</v>
      </c>
      <c r="D527" s="223"/>
      <c r="E527" s="224" t="s">
        <v>135</v>
      </c>
      <c r="F527" s="225">
        <v>11890.9</v>
      </c>
      <c r="G527" s="225">
        <v>0</v>
      </c>
      <c r="H527" s="225">
        <v>11890.9</v>
      </c>
    </row>
    <row r="528" spans="1:8" s="216" customFormat="1" ht="11.25">
      <c r="A528" s="303">
        <v>316</v>
      </c>
      <c r="B528" s="112" t="s">
        <v>359</v>
      </c>
      <c r="C528" s="112" t="s">
        <v>368</v>
      </c>
      <c r="D528" s="112" t="s">
        <v>77</v>
      </c>
      <c r="E528" s="226" t="s">
        <v>78</v>
      </c>
      <c r="F528" s="227">
        <v>3000</v>
      </c>
      <c r="G528" s="227">
        <v>0</v>
      </c>
      <c r="H528" s="227">
        <v>3000</v>
      </c>
    </row>
    <row r="529" spans="1:8" s="216" customFormat="1" ht="22.5">
      <c r="A529" s="303">
        <v>316</v>
      </c>
      <c r="B529" s="112" t="s">
        <v>359</v>
      </c>
      <c r="C529" s="112" t="s">
        <v>368</v>
      </c>
      <c r="D529" s="112" t="s">
        <v>79</v>
      </c>
      <c r="E529" s="226" t="s">
        <v>369</v>
      </c>
      <c r="F529" s="227">
        <v>3000</v>
      </c>
      <c r="G529" s="227">
        <v>0</v>
      </c>
      <c r="H529" s="227">
        <v>3000</v>
      </c>
    </row>
    <row r="530" spans="1:8" s="216" customFormat="1" ht="22.5">
      <c r="A530" s="303">
        <v>316</v>
      </c>
      <c r="B530" s="112" t="s">
        <v>359</v>
      </c>
      <c r="C530" s="112" t="s">
        <v>368</v>
      </c>
      <c r="D530" s="112" t="s">
        <v>130</v>
      </c>
      <c r="E530" s="226" t="s">
        <v>131</v>
      </c>
      <c r="F530" s="227">
        <v>8890.9</v>
      </c>
      <c r="G530" s="227">
        <v>0</v>
      </c>
      <c r="H530" s="227">
        <v>8890.9</v>
      </c>
    </row>
    <row r="531" spans="1:8" s="216" customFormat="1" ht="11.25">
      <c r="A531" s="303">
        <v>316</v>
      </c>
      <c r="B531" s="112" t="s">
        <v>359</v>
      </c>
      <c r="C531" s="112" t="s">
        <v>368</v>
      </c>
      <c r="D531" s="112" t="s">
        <v>132</v>
      </c>
      <c r="E531" s="226" t="s">
        <v>133</v>
      </c>
      <c r="F531" s="227">
        <v>8890.9</v>
      </c>
      <c r="G531" s="227">
        <v>0</v>
      </c>
      <c r="H531" s="227">
        <v>8890.9</v>
      </c>
    </row>
    <row r="532" spans="1:8" s="216" customFormat="1" ht="22.5">
      <c r="A532" s="298">
        <v>316</v>
      </c>
      <c r="B532" s="223" t="s">
        <v>359</v>
      </c>
      <c r="C532" s="223" t="s">
        <v>370</v>
      </c>
      <c r="D532" s="223"/>
      <c r="E532" s="224" t="s">
        <v>371</v>
      </c>
      <c r="F532" s="225">
        <v>11939.7</v>
      </c>
      <c r="G532" s="225">
        <v>0</v>
      </c>
      <c r="H532" s="225">
        <v>11939.7</v>
      </c>
    </row>
    <row r="533" spans="1:8" s="216" customFormat="1" ht="11.25">
      <c r="A533" s="303">
        <v>316</v>
      </c>
      <c r="B533" s="112" t="s">
        <v>359</v>
      </c>
      <c r="C533" s="112" t="s">
        <v>370</v>
      </c>
      <c r="D533" s="112" t="s">
        <v>222</v>
      </c>
      <c r="E533" s="226" t="s">
        <v>223</v>
      </c>
      <c r="F533" s="227">
        <v>11939.7</v>
      </c>
      <c r="G533" s="227">
        <v>0</v>
      </c>
      <c r="H533" s="227">
        <v>11939.7</v>
      </c>
    </row>
    <row r="534" spans="1:8" s="216" customFormat="1" ht="67.5" customHeight="1">
      <c r="A534" s="303">
        <v>316</v>
      </c>
      <c r="B534" s="112" t="s">
        <v>359</v>
      </c>
      <c r="C534" s="112" t="s">
        <v>370</v>
      </c>
      <c r="D534" s="112" t="s">
        <v>372</v>
      </c>
      <c r="E534" s="236" t="s">
        <v>373</v>
      </c>
      <c r="F534" s="227">
        <v>11939.7</v>
      </c>
      <c r="G534" s="227">
        <v>0</v>
      </c>
      <c r="H534" s="227">
        <v>11939.7</v>
      </c>
    </row>
    <row r="535" spans="1:8" s="216" customFormat="1" ht="37.5" customHeight="1">
      <c r="A535" s="298">
        <v>316</v>
      </c>
      <c r="B535" s="223" t="s">
        <v>359</v>
      </c>
      <c r="C535" s="223" t="s">
        <v>374</v>
      </c>
      <c r="D535" s="223"/>
      <c r="E535" s="224" t="s">
        <v>375</v>
      </c>
      <c r="F535" s="225">
        <v>3000</v>
      </c>
      <c r="G535" s="225">
        <v>0</v>
      </c>
      <c r="H535" s="225">
        <v>3000</v>
      </c>
    </row>
    <row r="536" spans="1:8" s="216" customFormat="1" ht="11.25">
      <c r="A536" s="303">
        <v>316</v>
      </c>
      <c r="B536" s="112" t="s">
        <v>359</v>
      </c>
      <c r="C536" s="112" t="s">
        <v>374</v>
      </c>
      <c r="D536" s="112" t="s">
        <v>222</v>
      </c>
      <c r="E536" s="226" t="s">
        <v>376</v>
      </c>
      <c r="F536" s="227">
        <v>3000</v>
      </c>
      <c r="G536" s="227">
        <v>0</v>
      </c>
      <c r="H536" s="227">
        <v>3000</v>
      </c>
    </row>
    <row r="537" spans="1:8" s="216" customFormat="1" ht="58.5" customHeight="1">
      <c r="A537" s="303">
        <v>316</v>
      </c>
      <c r="B537" s="112" t="s">
        <v>359</v>
      </c>
      <c r="C537" s="112" t="s">
        <v>374</v>
      </c>
      <c r="D537" s="112" t="s">
        <v>372</v>
      </c>
      <c r="E537" s="236" t="s">
        <v>373</v>
      </c>
      <c r="F537" s="227">
        <v>3000</v>
      </c>
      <c r="G537" s="227">
        <v>0</v>
      </c>
      <c r="H537" s="227">
        <v>3000</v>
      </c>
    </row>
    <row r="538" spans="1:8" s="216" customFormat="1" ht="33.75">
      <c r="A538" s="297">
        <v>316</v>
      </c>
      <c r="B538" s="220" t="s">
        <v>359</v>
      </c>
      <c r="C538" s="220" t="s">
        <v>177</v>
      </c>
      <c r="D538" s="220"/>
      <c r="E538" s="221" t="s">
        <v>178</v>
      </c>
      <c r="F538" s="222">
        <v>924</v>
      </c>
      <c r="G538" s="222">
        <v>0</v>
      </c>
      <c r="H538" s="222">
        <v>924</v>
      </c>
    </row>
    <row r="539" spans="1:8" s="216" customFormat="1" ht="22.5">
      <c r="A539" s="298">
        <v>316</v>
      </c>
      <c r="B539" s="223" t="s">
        <v>359</v>
      </c>
      <c r="C539" s="223" t="s">
        <v>179</v>
      </c>
      <c r="D539" s="223"/>
      <c r="E539" s="224" t="s">
        <v>180</v>
      </c>
      <c r="F539" s="225">
        <v>924</v>
      </c>
      <c r="G539" s="225">
        <v>0</v>
      </c>
      <c r="H539" s="225">
        <v>924</v>
      </c>
    </row>
    <row r="540" spans="1:8" s="216" customFormat="1" ht="22.5">
      <c r="A540" s="298">
        <v>316</v>
      </c>
      <c r="B540" s="223" t="s">
        <v>359</v>
      </c>
      <c r="C540" s="223" t="s">
        <v>181</v>
      </c>
      <c r="D540" s="223"/>
      <c r="E540" s="224" t="s">
        <v>377</v>
      </c>
      <c r="F540" s="225">
        <v>924</v>
      </c>
      <c r="G540" s="225">
        <v>0</v>
      </c>
      <c r="H540" s="225">
        <v>924</v>
      </c>
    </row>
    <row r="541" spans="1:8" s="216" customFormat="1" ht="22.5">
      <c r="A541" s="303">
        <v>316</v>
      </c>
      <c r="B541" s="112" t="s">
        <v>359</v>
      </c>
      <c r="C541" s="112" t="s">
        <v>181</v>
      </c>
      <c r="D541" s="112" t="s">
        <v>130</v>
      </c>
      <c r="E541" s="226" t="s">
        <v>131</v>
      </c>
      <c r="F541" s="227">
        <v>924</v>
      </c>
      <c r="G541" s="227">
        <v>0</v>
      </c>
      <c r="H541" s="227">
        <v>924</v>
      </c>
    </row>
    <row r="542" spans="1:8" s="216" customFormat="1" ht="11.25">
      <c r="A542" s="303">
        <v>316</v>
      </c>
      <c r="B542" s="112" t="s">
        <v>359</v>
      </c>
      <c r="C542" s="112" t="s">
        <v>181</v>
      </c>
      <c r="D542" s="112" t="s">
        <v>132</v>
      </c>
      <c r="E542" s="226" t="s">
        <v>133</v>
      </c>
      <c r="F542" s="227">
        <v>924</v>
      </c>
      <c r="G542" s="227">
        <v>0</v>
      </c>
      <c r="H542" s="227">
        <v>924</v>
      </c>
    </row>
    <row r="543" spans="1:8" s="216" customFormat="1" ht="22.5">
      <c r="A543" s="297">
        <v>316</v>
      </c>
      <c r="B543" s="220" t="s">
        <v>359</v>
      </c>
      <c r="C543" s="220" t="s">
        <v>315</v>
      </c>
      <c r="D543" s="220"/>
      <c r="E543" s="221" t="s">
        <v>316</v>
      </c>
      <c r="F543" s="222">
        <v>138</v>
      </c>
      <c r="G543" s="222">
        <v>0</v>
      </c>
      <c r="H543" s="222">
        <v>138</v>
      </c>
    </row>
    <row r="544" spans="1:8" s="216" customFormat="1" ht="11.25">
      <c r="A544" s="298">
        <v>316</v>
      </c>
      <c r="B544" s="223" t="s">
        <v>359</v>
      </c>
      <c r="C544" s="223" t="s">
        <v>378</v>
      </c>
      <c r="D544" s="223"/>
      <c r="E544" s="224" t="s">
        <v>379</v>
      </c>
      <c r="F544" s="225">
        <v>138</v>
      </c>
      <c r="G544" s="225">
        <v>0</v>
      </c>
      <c r="H544" s="225">
        <v>138</v>
      </c>
    </row>
    <row r="545" spans="1:8" s="216" customFormat="1" ht="22.5">
      <c r="A545" s="303">
        <v>316</v>
      </c>
      <c r="B545" s="112" t="s">
        <v>359</v>
      </c>
      <c r="C545" s="112" t="s">
        <v>378</v>
      </c>
      <c r="D545" s="112" t="s">
        <v>130</v>
      </c>
      <c r="E545" s="226" t="s">
        <v>131</v>
      </c>
      <c r="F545" s="227">
        <v>138</v>
      </c>
      <c r="G545" s="227">
        <v>0</v>
      </c>
      <c r="H545" s="227">
        <v>138</v>
      </c>
    </row>
    <row r="546" spans="1:8" s="216" customFormat="1" ht="11.25">
      <c r="A546" s="303">
        <v>316</v>
      </c>
      <c r="B546" s="112" t="s">
        <v>359</v>
      </c>
      <c r="C546" s="112" t="s">
        <v>378</v>
      </c>
      <c r="D546" s="112" t="s">
        <v>132</v>
      </c>
      <c r="E546" s="226" t="s">
        <v>133</v>
      </c>
      <c r="F546" s="227">
        <v>138</v>
      </c>
      <c r="G546" s="227">
        <v>0</v>
      </c>
      <c r="H546" s="227">
        <v>138</v>
      </c>
    </row>
    <row r="547" spans="1:8" s="216" customFormat="1" ht="10.5">
      <c r="A547" s="217" t="s">
        <v>536</v>
      </c>
      <c r="B547" s="217" t="s">
        <v>387</v>
      </c>
      <c r="C547" s="217"/>
      <c r="D547" s="217"/>
      <c r="E547" s="218" t="s">
        <v>388</v>
      </c>
      <c r="F547" s="219">
        <v>496392</v>
      </c>
      <c r="G547" s="219">
        <v>2018.8</v>
      </c>
      <c r="H547" s="219">
        <v>498410.8</v>
      </c>
    </row>
    <row r="548" spans="1:8" s="216" customFormat="1" ht="21.75" customHeight="1">
      <c r="A548" s="220" t="s">
        <v>536</v>
      </c>
      <c r="B548" s="220" t="s">
        <v>387</v>
      </c>
      <c r="C548" s="220" t="s">
        <v>124</v>
      </c>
      <c r="D548" s="220"/>
      <c r="E548" s="221" t="s">
        <v>125</v>
      </c>
      <c r="F548" s="222">
        <v>494483.7</v>
      </c>
      <c r="G548" s="222">
        <v>2018.8</v>
      </c>
      <c r="H548" s="222">
        <v>496502.5</v>
      </c>
    </row>
    <row r="549" spans="1:8" s="216" customFormat="1" ht="11.25">
      <c r="A549" s="223" t="s">
        <v>536</v>
      </c>
      <c r="B549" s="223" t="s">
        <v>387</v>
      </c>
      <c r="C549" s="223" t="s">
        <v>361</v>
      </c>
      <c r="D549" s="223"/>
      <c r="E549" s="224" t="s">
        <v>362</v>
      </c>
      <c r="F549" s="225">
        <v>415116.8</v>
      </c>
      <c r="G549" s="225">
        <v>2018.8</v>
      </c>
      <c r="H549" s="225">
        <v>417135.6</v>
      </c>
    </row>
    <row r="550" spans="1:8" s="216" customFormat="1" ht="11.25">
      <c r="A550" s="223" t="s">
        <v>536</v>
      </c>
      <c r="B550" s="223" t="s">
        <v>387</v>
      </c>
      <c r="C550" s="223" t="s">
        <v>389</v>
      </c>
      <c r="D550" s="223"/>
      <c r="E550" s="224" t="s">
        <v>322</v>
      </c>
      <c r="F550" s="225">
        <v>1395</v>
      </c>
      <c r="G550" s="225">
        <v>0</v>
      </c>
      <c r="H550" s="225">
        <v>1395</v>
      </c>
    </row>
    <row r="551" spans="1:8" s="216" customFormat="1" ht="11.25">
      <c r="A551" s="112" t="s">
        <v>536</v>
      </c>
      <c r="B551" s="112" t="s">
        <v>387</v>
      </c>
      <c r="C551" s="112" t="s">
        <v>389</v>
      </c>
      <c r="D551" s="112" t="s">
        <v>222</v>
      </c>
      <c r="E551" s="226" t="s">
        <v>376</v>
      </c>
      <c r="F551" s="227">
        <v>1395</v>
      </c>
      <c r="G551" s="227">
        <v>0</v>
      </c>
      <c r="H551" s="227">
        <v>1395</v>
      </c>
    </row>
    <row r="552" spans="1:8" s="216" customFormat="1" ht="56.25">
      <c r="A552" s="112" t="s">
        <v>536</v>
      </c>
      <c r="B552" s="112" t="s">
        <v>387</v>
      </c>
      <c r="C552" s="112" t="s">
        <v>389</v>
      </c>
      <c r="D552" s="112" t="s">
        <v>372</v>
      </c>
      <c r="E552" s="236" t="s">
        <v>373</v>
      </c>
      <c r="F552" s="227">
        <v>1395</v>
      </c>
      <c r="G552" s="227">
        <v>0</v>
      </c>
      <c r="H552" s="227">
        <v>1395</v>
      </c>
    </row>
    <row r="553" spans="1:8" s="216" customFormat="1" ht="11.25">
      <c r="A553" s="223" t="s">
        <v>536</v>
      </c>
      <c r="B553" s="223" t="s">
        <v>387</v>
      </c>
      <c r="C553" s="223" t="s">
        <v>390</v>
      </c>
      <c r="D553" s="223"/>
      <c r="E553" s="69" t="s">
        <v>391</v>
      </c>
      <c r="F553" s="225">
        <v>984.7</v>
      </c>
      <c r="G553" s="225">
        <v>815.2</v>
      </c>
      <c r="H553" s="225">
        <v>1799.9</v>
      </c>
    </row>
    <row r="554" spans="1:8" s="216" customFormat="1" ht="11.25">
      <c r="A554" s="112" t="s">
        <v>536</v>
      </c>
      <c r="B554" s="112" t="s">
        <v>387</v>
      </c>
      <c r="C554" s="112" t="s">
        <v>390</v>
      </c>
      <c r="D554" s="112" t="s">
        <v>222</v>
      </c>
      <c r="E554" s="284" t="s">
        <v>376</v>
      </c>
      <c r="F554" s="227">
        <v>984.7</v>
      </c>
      <c r="G554" s="227">
        <v>-984.7</v>
      </c>
      <c r="H554" s="227">
        <v>0</v>
      </c>
    </row>
    <row r="555" spans="1:8" s="216" customFormat="1" ht="59.25" customHeight="1">
      <c r="A555" s="112" t="s">
        <v>536</v>
      </c>
      <c r="B555" s="112" t="s">
        <v>387</v>
      </c>
      <c r="C555" s="112" t="s">
        <v>390</v>
      </c>
      <c r="D555" s="112" t="s">
        <v>372</v>
      </c>
      <c r="E555" s="236" t="s">
        <v>373</v>
      </c>
      <c r="F555" s="227">
        <v>984.7</v>
      </c>
      <c r="G555" s="227">
        <v>-984.7</v>
      </c>
      <c r="H555" s="227">
        <v>0</v>
      </c>
    </row>
    <row r="556" spans="1:8" s="216" customFormat="1" ht="21.75" customHeight="1">
      <c r="A556" s="112" t="s">
        <v>536</v>
      </c>
      <c r="B556" s="112" t="s">
        <v>387</v>
      </c>
      <c r="C556" s="112" t="s">
        <v>390</v>
      </c>
      <c r="D556" s="112" t="s">
        <v>130</v>
      </c>
      <c r="E556" s="284" t="s">
        <v>131</v>
      </c>
      <c r="F556" s="227">
        <v>0</v>
      </c>
      <c r="G556" s="227">
        <v>1799.9</v>
      </c>
      <c r="H556" s="227">
        <v>1799.9</v>
      </c>
    </row>
    <row r="557" spans="1:8" s="216" customFormat="1" ht="17.25" customHeight="1">
      <c r="A557" s="112" t="s">
        <v>536</v>
      </c>
      <c r="B557" s="112" t="s">
        <v>387</v>
      </c>
      <c r="C557" s="112" t="s">
        <v>390</v>
      </c>
      <c r="D557" s="112" t="s">
        <v>132</v>
      </c>
      <c r="E557" s="284" t="s">
        <v>133</v>
      </c>
      <c r="F557" s="227">
        <v>0</v>
      </c>
      <c r="G557" s="227">
        <v>1799.9</v>
      </c>
      <c r="H557" s="227">
        <v>1799.9</v>
      </c>
    </row>
    <row r="558" spans="1:8" s="216" customFormat="1" ht="45">
      <c r="A558" s="223" t="s">
        <v>536</v>
      </c>
      <c r="B558" s="223" t="s">
        <v>387</v>
      </c>
      <c r="C558" s="223" t="s">
        <v>363</v>
      </c>
      <c r="D558" s="223"/>
      <c r="E558" s="314" t="s">
        <v>364</v>
      </c>
      <c r="F558" s="225">
        <v>431.8</v>
      </c>
      <c r="G558" s="225">
        <v>0</v>
      </c>
      <c r="H558" s="225">
        <v>431.8</v>
      </c>
    </row>
    <row r="559" spans="1:8" s="216" customFormat="1" ht="22.5">
      <c r="A559" s="112" t="s">
        <v>536</v>
      </c>
      <c r="B559" s="112" t="s">
        <v>387</v>
      </c>
      <c r="C559" s="112" t="s">
        <v>363</v>
      </c>
      <c r="D559" s="112" t="s">
        <v>130</v>
      </c>
      <c r="E559" s="284" t="s">
        <v>131</v>
      </c>
      <c r="F559" s="227">
        <v>431.8</v>
      </c>
      <c r="G559" s="227">
        <v>0</v>
      </c>
      <c r="H559" s="227">
        <v>431.8</v>
      </c>
    </row>
    <row r="560" spans="1:8" s="216" customFormat="1" ht="11.25">
      <c r="A560" s="112" t="s">
        <v>536</v>
      </c>
      <c r="B560" s="112" t="s">
        <v>387</v>
      </c>
      <c r="C560" s="112" t="s">
        <v>363</v>
      </c>
      <c r="D560" s="112" t="s">
        <v>132</v>
      </c>
      <c r="E560" s="284" t="s">
        <v>133</v>
      </c>
      <c r="F560" s="227">
        <v>431.8</v>
      </c>
      <c r="G560" s="227">
        <v>0</v>
      </c>
      <c r="H560" s="227">
        <v>431.8</v>
      </c>
    </row>
    <row r="561" spans="1:8" s="216" customFormat="1" ht="11.25">
      <c r="A561" s="223" t="s">
        <v>536</v>
      </c>
      <c r="B561" s="223" t="s">
        <v>387</v>
      </c>
      <c r="C561" s="223" t="s">
        <v>365</v>
      </c>
      <c r="D561" s="223"/>
      <c r="E561" s="224" t="s">
        <v>366</v>
      </c>
      <c r="F561" s="225">
        <v>312346.5</v>
      </c>
      <c r="G561" s="225">
        <v>0</v>
      </c>
      <c r="H561" s="225">
        <v>312346.5</v>
      </c>
    </row>
    <row r="562" spans="1:8" s="216" customFormat="1" ht="22.5">
      <c r="A562" s="112" t="s">
        <v>536</v>
      </c>
      <c r="B562" s="112" t="s">
        <v>387</v>
      </c>
      <c r="C562" s="112" t="s">
        <v>365</v>
      </c>
      <c r="D562" s="112" t="s">
        <v>130</v>
      </c>
      <c r="E562" s="226" t="s">
        <v>131</v>
      </c>
      <c r="F562" s="227">
        <v>312346.5</v>
      </c>
      <c r="G562" s="227">
        <v>0</v>
      </c>
      <c r="H562" s="227">
        <v>312346.5</v>
      </c>
    </row>
    <row r="563" spans="1:8" s="216" customFormat="1" ht="11.25">
      <c r="A563" s="112" t="s">
        <v>536</v>
      </c>
      <c r="B563" s="112" t="s">
        <v>387</v>
      </c>
      <c r="C563" s="112" t="s">
        <v>365</v>
      </c>
      <c r="D563" s="112" t="s">
        <v>132</v>
      </c>
      <c r="E563" s="226" t="s">
        <v>133</v>
      </c>
      <c r="F563" s="227">
        <v>305636.2</v>
      </c>
      <c r="G563" s="227">
        <v>0</v>
      </c>
      <c r="H563" s="227">
        <v>305636.2</v>
      </c>
    </row>
    <row r="564" spans="1:8" s="216" customFormat="1" ht="22.5">
      <c r="A564" s="112" t="s">
        <v>536</v>
      </c>
      <c r="B564" s="112" t="s">
        <v>387</v>
      </c>
      <c r="C564" s="112" t="s">
        <v>365</v>
      </c>
      <c r="D564" s="112" t="s">
        <v>169</v>
      </c>
      <c r="E564" s="226" t="s">
        <v>170</v>
      </c>
      <c r="F564" s="227">
        <v>6710.3</v>
      </c>
      <c r="G564" s="227">
        <v>0</v>
      </c>
      <c r="H564" s="227">
        <v>6710.3</v>
      </c>
    </row>
    <row r="565" spans="1:8" s="216" customFormat="1" ht="11.25">
      <c r="A565" s="223" t="s">
        <v>536</v>
      </c>
      <c r="B565" s="223" t="s">
        <v>387</v>
      </c>
      <c r="C565" s="223" t="s">
        <v>367</v>
      </c>
      <c r="D565" s="223"/>
      <c r="E565" s="224" t="s">
        <v>129</v>
      </c>
      <c r="F565" s="225">
        <v>87594.3</v>
      </c>
      <c r="G565" s="225">
        <v>1203.6</v>
      </c>
      <c r="H565" s="225">
        <v>88797.9</v>
      </c>
    </row>
    <row r="566" spans="1:8" s="216" customFormat="1" ht="22.5">
      <c r="A566" s="112" t="s">
        <v>536</v>
      </c>
      <c r="B566" s="112" t="s">
        <v>387</v>
      </c>
      <c r="C566" s="112" t="s">
        <v>367</v>
      </c>
      <c r="D566" s="112" t="s">
        <v>130</v>
      </c>
      <c r="E566" s="226" t="s">
        <v>131</v>
      </c>
      <c r="F566" s="227">
        <v>87594.3</v>
      </c>
      <c r="G566" s="227">
        <v>1203.6</v>
      </c>
      <c r="H566" s="227">
        <v>88797.9</v>
      </c>
    </row>
    <row r="567" spans="1:8" s="216" customFormat="1" ht="11.25">
      <c r="A567" s="112" t="s">
        <v>536</v>
      </c>
      <c r="B567" s="112" t="s">
        <v>387</v>
      </c>
      <c r="C567" s="112" t="s">
        <v>367</v>
      </c>
      <c r="D567" s="112" t="s">
        <v>132</v>
      </c>
      <c r="E567" s="226" t="s">
        <v>133</v>
      </c>
      <c r="F567" s="227">
        <v>83594.3</v>
      </c>
      <c r="G567" s="227">
        <v>0</v>
      </c>
      <c r="H567" s="227">
        <v>83594.3</v>
      </c>
    </row>
    <row r="568" spans="1:8" s="216" customFormat="1" ht="11.25">
      <c r="A568" s="112" t="s">
        <v>536</v>
      </c>
      <c r="B568" s="112" t="s">
        <v>387</v>
      </c>
      <c r="C568" s="112" t="s">
        <v>367</v>
      </c>
      <c r="D568" s="112" t="s">
        <v>392</v>
      </c>
      <c r="E568" s="226" t="s">
        <v>393</v>
      </c>
      <c r="F568" s="227">
        <v>4000</v>
      </c>
      <c r="G568" s="227">
        <v>1203.6</v>
      </c>
      <c r="H568" s="227">
        <v>5203.6</v>
      </c>
    </row>
    <row r="569" spans="1:8" s="216" customFormat="1" ht="11.25">
      <c r="A569" s="223" t="s">
        <v>536</v>
      </c>
      <c r="B569" s="223" t="s">
        <v>387</v>
      </c>
      <c r="C569" s="223" t="s">
        <v>368</v>
      </c>
      <c r="D569" s="223"/>
      <c r="E569" s="224" t="s">
        <v>135</v>
      </c>
      <c r="F569" s="225">
        <v>11421.5</v>
      </c>
      <c r="G569" s="225">
        <v>0</v>
      </c>
      <c r="H569" s="225">
        <v>11421.5</v>
      </c>
    </row>
    <row r="570" spans="1:8" s="216" customFormat="1" ht="22.5">
      <c r="A570" s="112" t="s">
        <v>536</v>
      </c>
      <c r="B570" s="112" t="s">
        <v>387</v>
      </c>
      <c r="C570" s="112" t="s">
        <v>368</v>
      </c>
      <c r="D570" s="112" t="s">
        <v>130</v>
      </c>
      <c r="E570" s="226" t="s">
        <v>131</v>
      </c>
      <c r="F570" s="227">
        <v>11421.5</v>
      </c>
      <c r="G570" s="227">
        <v>0</v>
      </c>
      <c r="H570" s="227">
        <v>11421.5</v>
      </c>
    </row>
    <row r="571" spans="1:8" s="216" customFormat="1" ht="11.25">
      <c r="A571" s="112" t="s">
        <v>536</v>
      </c>
      <c r="B571" s="112" t="s">
        <v>387</v>
      </c>
      <c r="C571" s="112" t="s">
        <v>368</v>
      </c>
      <c r="D571" s="112" t="s">
        <v>132</v>
      </c>
      <c r="E571" s="226" t="s">
        <v>133</v>
      </c>
      <c r="F571" s="227">
        <v>11264.4</v>
      </c>
      <c r="G571" s="227">
        <v>0</v>
      </c>
      <c r="H571" s="227">
        <v>11264.4</v>
      </c>
    </row>
    <row r="572" spans="1:8" s="216" customFormat="1" ht="11.25">
      <c r="A572" s="112" t="s">
        <v>536</v>
      </c>
      <c r="B572" s="112" t="s">
        <v>387</v>
      </c>
      <c r="C572" s="112" t="s">
        <v>368</v>
      </c>
      <c r="D572" s="112" t="s">
        <v>392</v>
      </c>
      <c r="E572" s="226" t="s">
        <v>393</v>
      </c>
      <c r="F572" s="227">
        <v>157.1</v>
      </c>
      <c r="G572" s="227">
        <v>0</v>
      </c>
      <c r="H572" s="227">
        <v>157.1</v>
      </c>
    </row>
    <row r="573" spans="1:8" s="216" customFormat="1" ht="11.25">
      <c r="A573" s="223" t="s">
        <v>536</v>
      </c>
      <c r="B573" s="223" t="s">
        <v>387</v>
      </c>
      <c r="C573" s="223" t="s">
        <v>394</v>
      </c>
      <c r="D573" s="223"/>
      <c r="E573" s="224" t="s">
        <v>395</v>
      </c>
      <c r="F573" s="225">
        <v>431</v>
      </c>
      <c r="G573" s="225">
        <v>0</v>
      </c>
      <c r="H573" s="225">
        <v>431</v>
      </c>
    </row>
    <row r="574" spans="1:8" s="216" customFormat="1" ht="22.5">
      <c r="A574" s="112" t="s">
        <v>536</v>
      </c>
      <c r="B574" s="112" t="s">
        <v>387</v>
      </c>
      <c r="C574" s="112" t="s">
        <v>394</v>
      </c>
      <c r="D574" s="112" t="s">
        <v>130</v>
      </c>
      <c r="E574" s="226" t="s">
        <v>131</v>
      </c>
      <c r="F574" s="227">
        <v>431</v>
      </c>
      <c r="G574" s="227">
        <v>0</v>
      </c>
      <c r="H574" s="227">
        <v>431</v>
      </c>
    </row>
    <row r="575" spans="1:8" s="216" customFormat="1" ht="11.25">
      <c r="A575" s="112" t="s">
        <v>536</v>
      </c>
      <c r="B575" s="112" t="s">
        <v>387</v>
      </c>
      <c r="C575" s="112" t="s">
        <v>394</v>
      </c>
      <c r="D575" s="112" t="s">
        <v>132</v>
      </c>
      <c r="E575" s="226" t="s">
        <v>133</v>
      </c>
      <c r="F575" s="227">
        <v>431</v>
      </c>
      <c r="G575" s="227">
        <v>0</v>
      </c>
      <c r="H575" s="227">
        <v>431</v>
      </c>
    </row>
    <row r="576" spans="1:8" s="216" customFormat="1" ht="22.5">
      <c r="A576" s="223" t="s">
        <v>536</v>
      </c>
      <c r="B576" s="223" t="s">
        <v>387</v>
      </c>
      <c r="C576" s="223" t="s">
        <v>396</v>
      </c>
      <c r="D576" s="223"/>
      <c r="E576" s="224" t="s">
        <v>397</v>
      </c>
      <c r="F576" s="225">
        <v>312</v>
      </c>
      <c r="G576" s="225">
        <v>0</v>
      </c>
      <c r="H576" s="225">
        <v>312</v>
      </c>
    </row>
    <row r="577" spans="1:8" s="216" customFormat="1" ht="21.75" customHeight="1">
      <c r="A577" s="112" t="s">
        <v>536</v>
      </c>
      <c r="B577" s="112" t="s">
        <v>387</v>
      </c>
      <c r="C577" s="112" t="s">
        <v>396</v>
      </c>
      <c r="D577" s="112" t="s">
        <v>222</v>
      </c>
      <c r="E577" s="226" t="s">
        <v>376</v>
      </c>
      <c r="F577" s="227">
        <v>312</v>
      </c>
      <c r="G577" s="227">
        <v>0</v>
      </c>
      <c r="H577" s="227">
        <v>312</v>
      </c>
    </row>
    <row r="578" spans="1:8" s="216" customFormat="1" ht="54" customHeight="1">
      <c r="A578" s="112" t="s">
        <v>536</v>
      </c>
      <c r="B578" s="112" t="s">
        <v>387</v>
      </c>
      <c r="C578" s="112" t="s">
        <v>396</v>
      </c>
      <c r="D578" s="112" t="s">
        <v>372</v>
      </c>
      <c r="E578" s="236" t="s">
        <v>373</v>
      </c>
      <c r="F578" s="227">
        <v>312</v>
      </c>
      <c r="G578" s="227">
        <v>0</v>
      </c>
      <c r="H578" s="227">
        <v>312</v>
      </c>
    </row>
    <row r="579" spans="1:8" s="216" customFormat="1" ht="11.25">
      <c r="A579" s="223" t="s">
        <v>536</v>
      </c>
      <c r="B579" s="223" t="s">
        <v>387</v>
      </c>
      <c r="C579" s="223" t="s">
        <v>398</v>
      </c>
      <c r="D579" s="223"/>
      <c r="E579" s="234" t="s">
        <v>399</v>
      </c>
      <c r="F579" s="225">
        <v>100</v>
      </c>
      <c r="G579" s="225">
        <v>0</v>
      </c>
      <c r="H579" s="225">
        <v>100</v>
      </c>
    </row>
    <row r="580" spans="1:8" s="216" customFormat="1" ht="11.25">
      <c r="A580" s="112" t="s">
        <v>536</v>
      </c>
      <c r="B580" s="112" t="s">
        <v>387</v>
      </c>
      <c r="C580" s="112" t="s">
        <v>398</v>
      </c>
      <c r="D580" s="112" t="s">
        <v>222</v>
      </c>
      <c r="E580" s="236" t="s">
        <v>376</v>
      </c>
      <c r="F580" s="227">
        <v>100</v>
      </c>
      <c r="G580" s="227">
        <v>0</v>
      </c>
      <c r="H580" s="227">
        <v>100</v>
      </c>
    </row>
    <row r="581" spans="1:8" s="216" customFormat="1" ht="56.25">
      <c r="A581" s="112" t="s">
        <v>536</v>
      </c>
      <c r="B581" s="112" t="s">
        <v>387</v>
      </c>
      <c r="C581" s="112" t="s">
        <v>398</v>
      </c>
      <c r="D581" s="112" t="s">
        <v>372</v>
      </c>
      <c r="E581" s="236" t="s">
        <v>373</v>
      </c>
      <c r="F581" s="227">
        <v>100</v>
      </c>
      <c r="G581" s="227">
        <v>0</v>
      </c>
      <c r="H581" s="227">
        <v>100</v>
      </c>
    </row>
    <row r="582" spans="1:8" s="216" customFormat="1" ht="11.25">
      <c r="A582" s="223" t="s">
        <v>536</v>
      </c>
      <c r="B582" s="223" t="s">
        <v>387</v>
      </c>
      <c r="C582" s="223" t="s">
        <v>400</v>
      </c>
      <c r="D582" s="223"/>
      <c r="E582" s="234" t="s">
        <v>401</v>
      </c>
      <c r="F582" s="225">
        <v>100</v>
      </c>
      <c r="G582" s="225">
        <v>0</v>
      </c>
      <c r="H582" s="225">
        <v>100</v>
      </c>
    </row>
    <row r="583" spans="1:8" s="216" customFormat="1" ht="11.25">
      <c r="A583" s="112" t="s">
        <v>536</v>
      </c>
      <c r="B583" s="112" t="s">
        <v>387</v>
      </c>
      <c r="C583" s="112" t="s">
        <v>400</v>
      </c>
      <c r="D583" s="112" t="s">
        <v>222</v>
      </c>
      <c r="E583" s="236" t="s">
        <v>376</v>
      </c>
      <c r="F583" s="227">
        <v>100</v>
      </c>
      <c r="G583" s="227">
        <v>0</v>
      </c>
      <c r="H583" s="227">
        <v>100</v>
      </c>
    </row>
    <row r="584" spans="1:8" s="216" customFormat="1" ht="56.25">
      <c r="A584" s="112" t="s">
        <v>536</v>
      </c>
      <c r="B584" s="112" t="s">
        <v>387</v>
      </c>
      <c r="C584" s="112" t="s">
        <v>400</v>
      </c>
      <c r="D584" s="112" t="s">
        <v>372</v>
      </c>
      <c r="E584" s="236" t="s">
        <v>373</v>
      </c>
      <c r="F584" s="227">
        <v>100</v>
      </c>
      <c r="G584" s="227">
        <v>0</v>
      </c>
      <c r="H584" s="227">
        <v>100</v>
      </c>
    </row>
    <row r="585" spans="1:8" s="216" customFormat="1" ht="11.25">
      <c r="A585" s="315" t="s">
        <v>536</v>
      </c>
      <c r="B585" s="300" t="s">
        <v>387</v>
      </c>
      <c r="C585" s="300" t="s">
        <v>402</v>
      </c>
      <c r="D585" s="300"/>
      <c r="E585" s="301" t="s">
        <v>403</v>
      </c>
      <c r="F585" s="225">
        <v>30871.2</v>
      </c>
      <c r="G585" s="225">
        <v>0</v>
      </c>
      <c r="H585" s="225">
        <v>30871.2</v>
      </c>
    </row>
    <row r="586" spans="1:8" s="216" customFormat="1" ht="11.25">
      <c r="A586" s="316" t="s">
        <v>536</v>
      </c>
      <c r="B586" s="300" t="s">
        <v>387</v>
      </c>
      <c r="C586" s="300" t="s">
        <v>404</v>
      </c>
      <c r="D586" s="300"/>
      <c r="E586" s="301" t="s">
        <v>405</v>
      </c>
      <c r="F586" s="225">
        <v>236.3</v>
      </c>
      <c r="G586" s="225">
        <v>0</v>
      </c>
      <c r="H586" s="225">
        <v>236.3</v>
      </c>
    </row>
    <row r="587" spans="1:8" s="216" customFormat="1" ht="22.5">
      <c r="A587" s="317" t="s">
        <v>536</v>
      </c>
      <c r="B587" s="318" t="s">
        <v>387</v>
      </c>
      <c r="C587" s="318" t="s">
        <v>404</v>
      </c>
      <c r="D587" s="318" t="s">
        <v>130</v>
      </c>
      <c r="E587" s="319" t="s">
        <v>131</v>
      </c>
      <c r="F587" s="227">
        <v>236.3</v>
      </c>
      <c r="G587" s="227">
        <v>0</v>
      </c>
      <c r="H587" s="227">
        <v>236.3</v>
      </c>
    </row>
    <row r="588" spans="1:8" s="216" customFormat="1" ht="11.25">
      <c r="A588" s="317" t="s">
        <v>536</v>
      </c>
      <c r="B588" s="318" t="s">
        <v>387</v>
      </c>
      <c r="C588" s="318" t="s">
        <v>404</v>
      </c>
      <c r="D588" s="318" t="s">
        <v>132</v>
      </c>
      <c r="E588" s="319" t="s">
        <v>136</v>
      </c>
      <c r="F588" s="227">
        <v>236.3</v>
      </c>
      <c r="G588" s="227">
        <v>0</v>
      </c>
      <c r="H588" s="227">
        <v>236.3</v>
      </c>
    </row>
    <row r="589" spans="1:8" s="216" customFormat="1" ht="11.25">
      <c r="A589" s="316" t="s">
        <v>536</v>
      </c>
      <c r="B589" s="300" t="s">
        <v>387</v>
      </c>
      <c r="C589" s="300" t="s">
        <v>406</v>
      </c>
      <c r="D589" s="300"/>
      <c r="E589" s="301" t="s">
        <v>129</v>
      </c>
      <c r="F589" s="225">
        <v>28178.5</v>
      </c>
      <c r="G589" s="225">
        <v>0</v>
      </c>
      <c r="H589" s="225">
        <v>28178.5</v>
      </c>
    </row>
    <row r="590" spans="1:8" s="216" customFormat="1" ht="22.5">
      <c r="A590" s="317" t="s">
        <v>536</v>
      </c>
      <c r="B590" s="318" t="s">
        <v>387</v>
      </c>
      <c r="C590" s="318" t="s">
        <v>406</v>
      </c>
      <c r="D590" s="318" t="s">
        <v>130</v>
      </c>
      <c r="E590" s="319" t="s">
        <v>131</v>
      </c>
      <c r="F590" s="227">
        <v>28178.5</v>
      </c>
      <c r="G590" s="227">
        <v>0</v>
      </c>
      <c r="H590" s="227">
        <v>28178.5</v>
      </c>
    </row>
    <row r="591" spans="1:8" s="216" customFormat="1" ht="11.25">
      <c r="A591" s="317" t="s">
        <v>536</v>
      </c>
      <c r="B591" s="318" t="s">
        <v>387</v>
      </c>
      <c r="C591" s="318" t="s">
        <v>406</v>
      </c>
      <c r="D591" s="318" t="s">
        <v>132</v>
      </c>
      <c r="E591" s="319" t="s">
        <v>136</v>
      </c>
      <c r="F591" s="227">
        <v>28178.5</v>
      </c>
      <c r="G591" s="227">
        <v>0</v>
      </c>
      <c r="H591" s="227">
        <v>28178.5</v>
      </c>
    </row>
    <row r="592" spans="1:8" s="216" customFormat="1" ht="11.25">
      <c r="A592" s="320" t="s">
        <v>536</v>
      </c>
      <c r="B592" s="300" t="s">
        <v>387</v>
      </c>
      <c r="C592" s="300" t="s">
        <v>407</v>
      </c>
      <c r="D592" s="300"/>
      <c r="E592" s="301" t="s">
        <v>135</v>
      </c>
      <c r="F592" s="225">
        <v>2236.4</v>
      </c>
      <c r="G592" s="225">
        <v>0</v>
      </c>
      <c r="H592" s="225">
        <v>2236.4</v>
      </c>
    </row>
    <row r="593" spans="1:8" s="216" customFormat="1" ht="22.5">
      <c r="A593" s="317" t="s">
        <v>536</v>
      </c>
      <c r="B593" s="318" t="s">
        <v>387</v>
      </c>
      <c r="C593" s="318" t="s">
        <v>407</v>
      </c>
      <c r="D593" s="318" t="s">
        <v>130</v>
      </c>
      <c r="E593" s="319" t="s">
        <v>131</v>
      </c>
      <c r="F593" s="227">
        <v>2236.4</v>
      </c>
      <c r="G593" s="227">
        <v>0</v>
      </c>
      <c r="H593" s="227">
        <v>2236.4</v>
      </c>
    </row>
    <row r="594" spans="1:8" s="216" customFormat="1" ht="11.25">
      <c r="A594" s="317" t="s">
        <v>536</v>
      </c>
      <c r="B594" s="318" t="s">
        <v>387</v>
      </c>
      <c r="C594" s="318" t="s">
        <v>407</v>
      </c>
      <c r="D594" s="318" t="s">
        <v>132</v>
      </c>
      <c r="E594" s="319" t="s">
        <v>136</v>
      </c>
      <c r="F594" s="227">
        <v>2236.4</v>
      </c>
      <c r="G594" s="227">
        <v>0</v>
      </c>
      <c r="H594" s="227">
        <v>2236.4</v>
      </c>
    </row>
    <row r="595" spans="1:8" s="216" customFormat="1" ht="11.25">
      <c r="A595" s="320" t="s">
        <v>536</v>
      </c>
      <c r="B595" s="300" t="s">
        <v>387</v>
      </c>
      <c r="C595" s="300" t="s">
        <v>408</v>
      </c>
      <c r="D595" s="300"/>
      <c r="E595" s="301" t="s">
        <v>409</v>
      </c>
      <c r="F595" s="225">
        <v>220</v>
      </c>
      <c r="G595" s="225">
        <v>0</v>
      </c>
      <c r="H595" s="225">
        <v>220</v>
      </c>
    </row>
    <row r="596" spans="1:8" s="216" customFormat="1" ht="22.5">
      <c r="A596" s="317" t="s">
        <v>536</v>
      </c>
      <c r="B596" s="318" t="s">
        <v>387</v>
      </c>
      <c r="C596" s="318" t="s">
        <v>408</v>
      </c>
      <c r="D596" s="318" t="s">
        <v>130</v>
      </c>
      <c r="E596" s="319" t="s">
        <v>131</v>
      </c>
      <c r="F596" s="227">
        <v>220</v>
      </c>
      <c r="G596" s="227">
        <v>0</v>
      </c>
      <c r="H596" s="227">
        <v>220</v>
      </c>
    </row>
    <row r="597" spans="1:8" s="216" customFormat="1" ht="11.25">
      <c r="A597" s="257" t="s">
        <v>536</v>
      </c>
      <c r="B597" s="318" t="s">
        <v>387</v>
      </c>
      <c r="C597" s="318" t="s">
        <v>408</v>
      </c>
      <c r="D597" s="318" t="s">
        <v>132</v>
      </c>
      <c r="E597" s="319" t="s">
        <v>136</v>
      </c>
      <c r="F597" s="227">
        <v>220</v>
      </c>
      <c r="G597" s="227">
        <v>0</v>
      </c>
      <c r="H597" s="227">
        <v>220</v>
      </c>
    </row>
    <row r="598" spans="1:8" s="322" customFormat="1" ht="18" customHeight="1">
      <c r="A598" s="321">
        <v>316</v>
      </c>
      <c r="B598" s="223" t="s">
        <v>387</v>
      </c>
      <c r="C598" s="223" t="s">
        <v>126</v>
      </c>
      <c r="D598" s="223"/>
      <c r="E598" s="224" t="s">
        <v>410</v>
      </c>
      <c r="F598" s="225">
        <v>48495.7</v>
      </c>
      <c r="G598" s="225">
        <v>0</v>
      </c>
      <c r="H598" s="225">
        <v>48495.7</v>
      </c>
    </row>
    <row r="599" spans="1:8" s="322" customFormat="1" ht="47.25" customHeight="1">
      <c r="A599" s="233">
        <v>316</v>
      </c>
      <c r="B599" s="223" t="s">
        <v>387</v>
      </c>
      <c r="C599" s="223" t="s">
        <v>411</v>
      </c>
      <c r="D599" s="223"/>
      <c r="E599" s="314" t="s">
        <v>364</v>
      </c>
      <c r="F599" s="302">
        <v>93.1</v>
      </c>
      <c r="G599" s="302">
        <v>0</v>
      </c>
      <c r="H599" s="302">
        <v>93.1</v>
      </c>
    </row>
    <row r="600" spans="1:8" s="322" customFormat="1" ht="23.25" customHeight="1">
      <c r="A600" s="235">
        <v>316</v>
      </c>
      <c r="B600" s="112" t="s">
        <v>387</v>
      </c>
      <c r="C600" s="112" t="s">
        <v>411</v>
      </c>
      <c r="D600" s="112" t="s">
        <v>130</v>
      </c>
      <c r="E600" s="284" t="s">
        <v>131</v>
      </c>
      <c r="F600" s="112">
        <v>93.1</v>
      </c>
      <c r="G600" s="112">
        <v>0</v>
      </c>
      <c r="H600" s="112">
        <v>93.1</v>
      </c>
    </row>
    <row r="601" spans="1:8" s="322" customFormat="1" ht="14.25" customHeight="1">
      <c r="A601" s="323">
        <v>316</v>
      </c>
      <c r="B601" s="112" t="s">
        <v>387</v>
      </c>
      <c r="C601" s="112" t="s">
        <v>411</v>
      </c>
      <c r="D601" s="112" t="s">
        <v>132</v>
      </c>
      <c r="E601" s="284" t="s">
        <v>133</v>
      </c>
      <c r="F601" s="112">
        <v>93.1</v>
      </c>
      <c r="G601" s="112">
        <v>0</v>
      </c>
      <c r="H601" s="112">
        <v>93.1</v>
      </c>
    </row>
    <row r="602" spans="1:8" s="322" customFormat="1" ht="11.25">
      <c r="A602" s="233">
        <v>316</v>
      </c>
      <c r="B602" s="223" t="s">
        <v>387</v>
      </c>
      <c r="C602" s="223" t="s">
        <v>128</v>
      </c>
      <c r="D602" s="223"/>
      <c r="E602" s="224" t="s">
        <v>129</v>
      </c>
      <c r="F602" s="225">
        <v>48357.6</v>
      </c>
      <c r="G602" s="225">
        <v>0</v>
      </c>
      <c r="H602" s="225">
        <v>48357.6</v>
      </c>
    </row>
    <row r="603" spans="1:8" s="322" customFormat="1" ht="22.5">
      <c r="A603" s="235">
        <v>316</v>
      </c>
      <c r="B603" s="112" t="s">
        <v>387</v>
      </c>
      <c r="C603" s="112" t="s">
        <v>128</v>
      </c>
      <c r="D603" s="112" t="s">
        <v>130</v>
      </c>
      <c r="E603" s="226" t="s">
        <v>131</v>
      </c>
      <c r="F603" s="227">
        <v>48357.6</v>
      </c>
      <c r="G603" s="227">
        <v>0</v>
      </c>
      <c r="H603" s="227">
        <v>48357.6</v>
      </c>
    </row>
    <row r="604" spans="1:8" s="322" customFormat="1" ht="11.25">
      <c r="A604" s="235">
        <v>316</v>
      </c>
      <c r="B604" s="112" t="s">
        <v>387</v>
      </c>
      <c r="C604" s="112" t="s">
        <v>128</v>
      </c>
      <c r="D604" s="112" t="s">
        <v>132</v>
      </c>
      <c r="E604" s="226" t="s">
        <v>136</v>
      </c>
      <c r="F604" s="227">
        <v>48357.6</v>
      </c>
      <c r="G604" s="227">
        <v>0</v>
      </c>
      <c r="H604" s="227">
        <v>48357.6</v>
      </c>
    </row>
    <row r="605" spans="1:8" s="322" customFormat="1" ht="11.25">
      <c r="A605" s="233">
        <v>316</v>
      </c>
      <c r="B605" s="223" t="s">
        <v>387</v>
      </c>
      <c r="C605" s="223" t="s">
        <v>134</v>
      </c>
      <c r="D605" s="223"/>
      <c r="E605" s="224" t="s">
        <v>135</v>
      </c>
      <c r="F605" s="225">
        <v>45</v>
      </c>
      <c r="G605" s="225">
        <v>0</v>
      </c>
      <c r="H605" s="225">
        <v>45</v>
      </c>
    </row>
    <row r="606" spans="1:8" s="322" customFormat="1" ht="22.5">
      <c r="A606" s="235">
        <v>316</v>
      </c>
      <c r="B606" s="112" t="s">
        <v>387</v>
      </c>
      <c r="C606" s="112" t="s">
        <v>134</v>
      </c>
      <c r="D606" s="112" t="s">
        <v>130</v>
      </c>
      <c r="E606" s="226" t="s">
        <v>131</v>
      </c>
      <c r="F606" s="227">
        <v>45</v>
      </c>
      <c r="G606" s="227">
        <v>0</v>
      </c>
      <c r="H606" s="227">
        <v>45</v>
      </c>
    </row>
    <row r="607" spans="1:8" s="322" customFormat="1" ht="11.25">
      <c r="A607" s="235">
        <v>316</v>
      </c>
      <c r="B607" s="112" t="s">
        <v>387</v>
      </c>
      <c r="C607" s="112" t="s">
        <v>134</v>
      </c>
      <c r="D607" s="112" t="s">
        <v>132</v>
      </c>
      <c r="E607" s="226" t="s">
        <v>136</v>
      </c>
      <c r="F607" s="227">
        <v>45</v>
      </c>
      <c r="G607" s="227">
        <v>0</v>
      </c>
      <c r="H607" s="227">
        <v>45</v>
      </c>
    </row>
    <row r="608" spans="1:8" s="322" customFormat="1" ht="33.75">
      <c r="A608" s="231">
        <v>316</v>
      </c>
      <c r="B608" s="220" t="s">
        <v>387</v>
      </c>
      <c r="C608" s="220" t="s">
        <v>177</v>
      </c>
      <c r="D608" s="220"/>
      <c r="E608" s="221" t="s">
        <v>178</v>
      </c>
      <c r="F608" s="309">
        <v>1137.3</v>
      </c>
      <c r="G608" s="309">
        <v>0</v>
      </c>
      <c r="H608" s="309">
        <v>1137.3</v>
      </c>
    </row>
    <row r="609" spans="1:8" s="322" customFormat="1" ht="22.5">
      <c r="A609" s="233">
        <v>316</v>
      </c>
      <c r="B609" s="223" t="s">
        <v>387</v>
      </c>
      <c r="C609" s="223" t="s">
        <v>179</v>
      </c>
      <c r="D609" s="223"/>
      <c r="E609" s="224" t="s">
        <v>180</v>
      </c>
      <c r="F609" s="302">
        <v>1137.3</v>
      </c>
      <c r="G609" s="302">
        <v>0</v>
      </c>
      <c r="H609" s="302">
        <v>1137.3</v>
      </c>
    </row>
    <row r="610" spans="1:8" s="322" customFormat="1" ht="22.5">
      <c r="A610" s="233">
        <v>316</v>
      </c>
      <c r="B610" s="223" t="s">
        <v>387</v>
      </c>
      <c r="C610" s="223" t="s">
        <v>181</v>
      </c>
      <c r="D610" s="223"/>
      <c r="E610" s="224" t="s">
        <v>377</v>
      </c>
      <c r="F610" s="302">
        <v>1137.3</v>
      </c>
      <c r="G610" s="302">
        <v>0</v>
      </c>
      <c r="H610" s="302">
        <v>1137.3</v>
      </c>
    </row>
    <row r="611" spans="1:8" s="322" customFormat="1" ht="22.5">
      <c r="A611" s="235">
        <v>316</v>
      </c>
      <c r="B611" s="112" t="s">
        <v>387</v>
      </c>
      <c r="C611" s="112" t="s">
        <v>181</v>
      </c>
      <c r="D611" s="112" t="s">
        <v>130</v>
      </c>
      <c r="E611" s="226" t="s">
        <v>131</v>
      </c>
      <c r="F611" s="310">
        <v>1137.3</v>
      </c>
      <c r="G611" s="310">
        <v>0</v>
      </c>
      <c r="H611" s="310">
        <v>1137.3</v>
      </c>
    </row>
    <row r="612" spans="1:8" s="322" customFormat="1" ht="11.25">
      <c r="A612" s="235">
        <v>316</v>
      </c>
      <c r="B612" s="112" t="s">
        <v>387</v>
      </c>
      <c r="C612" s="112" t="s">
        <v>181</v>
      </c>
      <c r="D612" s="112" t="s">
        <v>132</v>
      </c>
      <c r="E612" s="226" t="s">
        <v>136</v>
      </c>
      <c r="F612" s="310">
        <v>1137.3</v>
      </c>
      <c r="G612" s="310">
        <v>0</v>
      </c>
      <c r="H612" s="310">
        <v>1137.3</v>
      </c>
    </row>
    <row r="613" spans="1:8" s="322" customFormat="1" ht="11.25">
      <c r="A613" s="235">
        <v>316</v>
      </c>
      <c r="B613" s="112" t="s">
        <v>387</v>
      </c>
      <c r="C613" s="112" t="s">
        <v>181</v>
      </c>
      <c r="D613" s="112" t="s">
        <v>392</v>
      </c>
      <c r="E613" s="226" t="s">
        <v>412</v>
      </c>
      <c r="F613" s="310">
        <v>0</v>
      </c>
      <c r="G613" s="310">
        <v>0</v>
      </c>
      <c r="H613" s="310">
        <v>0</v>
      </c>
    </row>
    <row r="614" spans="1:8" s="322" customFormat="1" ht="22.5">
      <c r="A614" s="231">
        <v>316</v>
      </c>
      <c r="B614" s="220" t="s">
        <v>387</v>
      </c>
      <c r="C614" s="220" t="s">
        <v>315</v>
      </c>
      <c r="D614" s="220"/>
      <c r="E614" s="221" t="s">
        <v>316</v>
      </c>
      <c r="F614" s="309">
        <v>771</v>
      </c>
      <c r="G614" s="309">
        <v>0</v>
      </c>
      <c r="H614" s="309">
        <v>771</v>
      </c>
    </row>
    <row r="615" spans="1:8" s="322" customFormat="1" ht="11.25">
      <c r="A615" s="233">
        <v>316</v>
      </c>
      <c r="B615" s="223" t="s">
        <v>387</v>
      </c>
      <c r="C615" s="223" t="s">
        <v>378</v>
      </c>
      <c r="D615" s="223"/>
      <c r="E615" s="224" t="s">
        <v>379</v>
      </c>
      <c r="F615" s="302">
        <v>771</v>
      </c>
      <c r="G615" s="302">
        <v>0</v>
      </c>
      <c r="H615" s="302">
        <v>771</v>
      </c>
    </row>
    <row r="616" spans="1:8" s="322" customFormat="1" ht="22.5">
      <c r="A616" s="235">
        <v>316</v>
      </c>
      <c r="B616" s="112" t="s">
        <v>387</v>
      </c>
      <c r="C616" s="112" t="s">
        <v>378</v>
      </c>
      <c r="D616" s="112" t="s">
        <v>130</v>
      </c>
      <c r="E616" s="226" t="s">
        <v>131</v>
      </c>
      <c r="F616" s="310">
        <v>771</v>
      </c>
      <c r="G616" s="310">
        <v>0</v>
      </c>
      <c r="H616" s="310">
        <v>771</v>
      </c>
    </row>
    <row r="617" spans="1:8" s="322" customFormat="1" ht="11.25">
      <c r="A617" s="235">
        <v>316</v>
      </c>
      <c r="B617" s="112" t="s">
        <v>387</v>
      </c>
      <c r="C617" s="112" t="s">
        <v>378</v>
      </c>
      <c r="D617" s="112" t="s">
        <v>132</v>
      </c>
      <c r="E617" s="226" t="s">
        <v>133</v>
      </c>
      <c r="F617" s="310">
        <v>771</v>
      </c>
      <c r="G617" s="310">
        <v>0</v>
      </c>
      <c r="H617" s="310">
        <v>771</v>
      </c>
    </row>
    <row r="618" spans="1:8" s="216" customFormat="1" ht="10.5">
      <c r="A618" s="217" t="s">
        <v>536</v>
      </c>
      <c r="B618" s="217" t="s">
        <v>415</v>
      </c>
      <c r="C618" s="217"/>
      <c r="D618" s="217"/>
      <c r="E618" s="218" t="s">
        <v>416</v>
      </c>
      <c r="F618" s="219">
        <v>24953.6</v>
      </c>
      <c r="G618" s="219">
        <v>0</v>
      </c>
      <c r="H618" s="219">
        <v>24953.6</v>
      </c>
    </row>
    <row r="619" spans="1:8" s="216" customFormat="1" ht="22.5">
      <c r="A619" s="220" t="s">
        <v>536</v>
      </c>
      <c r="B619" s="220" t="s">
        <v>415</v>
      </c>
      <c r="C619" s="220" t="s">
        <v>124</v>
      </c>
      <c r="D619" s="220"/>
      <c r="E619" s="221" t="s">
        <v>125</v>
      </c>
      <c r="F619" s="222">
        <v>24863.6</v>
      </c>
      <c r="G619" s="222">
        <v>0</v>
      </c>
      <c r="H619" s="222">
        <v>24863.6</v>
      </c>
    </row>
    <row r="620" spans="1:8" s="216" customFormat="1" ht="11.25">
      <c r="A620" s="223" t="s">
        <v>536</v>
      </c>
      <c r="B620" s="223" t="s">
        <v>415</v>
      </c>
      <c r="C620" s="223" t="s">
        <v>361</v>
      </c>
      <c r="D620" s="223"/>
      <c r="E620" s="224" t="s">
        <v>362</v>
      </c>
      <c r="F620" s="225">
        <v>17200</v>
      </c>
      <c r="G620" s="225">
        <v>0</v>
      </c>
      <c r="H620" s="225">
        <v>17200</v>
      </c>
    </row>
    <row r="621" spans="1:8" s="216" customFormat="1" ht="11.25">
      <c r="A621" s="223" t="s">
        <v>536</v>
      </c>
      <c r="B621" s="223" t="s">
        <v>415</v>
      </c>
      <c r="C621" s="223" t="s">
        <v>417</v>
      </c>
      <c r="D621" s="223"/>
      <c r="E621" s="224" t="s">
        <v>418</v>
      </c>
      <c r="F621" s="225">
        <v>16700</v>
      </c>
      <c r="G621" s="225">
        <v>0</v>
      </c>
      <c r="H621" s="225">
        <v>16700</v>
      </c>
    </row>
    <row r="622" spans="1:8" s="216" customFormat="1" ht="11.25">
      <c r="A622" s="112" t="s">
        <v>536</v>
      </c>
      <c r="B622" s="112" t="s">
        <v>415</v>
      </c>
      <c r="C622" s="112" t="s">
        <v>417</v>
      </c>
      <c r="D622" s="112" t="s">
        <v>419</v>
      </c>
      <c r="E622" s="226" t="s">
        <v>420</v>
      </c>
      <c r="F622" s="227">
        <v>16700</v>
      </c>
      <c r="G622" s="227">
        <v>0</v>
      </c>
      <c r="H622" s="227">
        <v>16700</v>
      </c>
    </row>
    <row r="623" spans="1:8" s="216" customFormat="1" ht="11.25">
      <c r="A623" s="112" t="s">
        <v>536</v>
      </c>
      <c r="B623" s="112" t="s">
        <v>415</v>
      </c>
      <c r="C623" s="112" t="s">
        <v>417</v>
      </c>
      <c r="D623" s="112" t="s">
        <v>421</v>
      </c>
      <c r="E623" s="226" t="s">
        <v>422</v>
      </c>
      <c r="F623" s="227">
        <v>16700</v>
      </c>
      <c r="G623" s="227">
        <v>0</v>
      </c>
      <c r="H623" s="227">
        <v>16700</v>
      </c>
    </row>
    <row r="624" spans="1:8" s="216" customFormat="1" ht="11.25">
      <c r="A624" s="223" t="s">
        <v>536</v>
      </c>
      <c r="B624" s="223" t="s">
        <v>415</v>
      </c>
      <c r="C624" s="223" t="s">
        <v>394</v>
      </c>
      <c r="D624" s="223"/>
      <c r="E624" s="224" t="s">
        <v>395</v>
      </c>
      <c r="F624" s="225">
        <v>500</v>
      </c>
      <c r="G624" s="225">
        <v>0</v>
      </c>
      <c r="H624" s="225">
        <v>500</v>
      </c>
    </row>
    <row r="625" spans="1:8" s="216" customFormat="1" ht="22.5">
      <c r="A625" s="112" t="s">
        <v>536</v>
      </c>
      <c r="B625" s="112" t="s">
        <v>415</v>
      </c>
      <c r="C625" s="112" t="s">
        <v>394</v>
      </c>
      <c r="D625" s="112" t="s">
        <v>130</v>
      </c>
      <c r="E625" s="226" t="s">
        <v>131</v>
      </c>
      <c r="F625" s="227">
        <v>500</v>
      </c>
      <c r="G625" s="227">
        <v>0</v>
      </c>
      <c r="H625" s="227">
        <v>500</v>
      </c>
    </row>
    <row r="626" spans="1:8" s="216" customFormat="1" ht="11.25">
      <c r="A626" s="112" t="s">
        <v>536</v>
      </c>
      <c r="B626" s="112" t="s">
        <v>415</v>
      </c>
      <c r="C626" s="112" t="s">
        <v>394</v>
      </c>
      <c r="D626" s="112" t="s">
        <v>132</v>
      </c>
      <c r="E626" s="226" t="s">
        <v>133</v>
      </c>
      <c r="F626" s="227">
        <v>500</v>
      </c>
      <c r="G626" s="227">
        <v>0</v>
      </c>
      <c r="H626" s="227">
        <v>500</v>
      </c>
    </row>
    <row r="627" spans="1:8" s="216" customFormat="1" ht="13.5" customHeight="1">
      <c r="A627" s="223" t="s">
        <v>536</v>
      </c>
      <c r="B627" s="300" t="s">
        <v>415</v>
      </c>
      <c r="C627" s="300" t="s">
        <v>423</v>
      </c>
      <c r="D627" s="300"/>
      <c r="E627" s="301" t="s">
        <v>424</v>
      </c>
      <c r="F627" s="225">
        <v>7663.6</v>
      </c>
      <c r="G627" s="225">
        <v>0</v>
      </c>
      <c r="H627" s="225">
        <v>7663.6</v>
      </c>
    </row>
    <row r="628" spans="1:8" s="216" customFormat="1" ht="18.75" customHeight="1">
      <c r="A628" s="223" t="s">
        <v>536</v>
      </c>
      <c r="B628" s="300" t="s">
        <v>415</v>
      </c>
      <c r="C628" s="300" t="s">
        <v>425</v>
      </c>
      <c r="D628" s="300"/>
      <c r="E628" s="301" t="s">
        <v>426</v>
      </c>
      <c r="F628" s="225">
        <v>300</v>
      </c>
      <c r="G628" s="225">
        <v>0</v>
      </c>
      <c r="H628" s="225">
        <v>300</v>
      </c>
    </row>
    <row r="629" spans="1:8" s="216" customFormat="1" ht="24" customHeight="1">
      <c r="A629" s="112" t="s">
        <v>536</v>
      </c>
      <c r="B629" s="318" t="s">
        <v>415</v>
      </c>
      <c r="C629" s="318" t="s">
        <v>425</v>
      </c>
      <c r="D629" s="318" t="s">
        <v>130</v>
      </c>
      <c r="E629" s="319" t="s">
        <v>131</v>
      </c>
      <c r="F629" s="227">
        <v>300</v>
      </c>
      <c r="G629" s="227">
        <v>0</v>
      </c>
      <c r="H629" s="227">
        <v>300</v>
      </c>
    </row>
    <row r="630" spans="1:8" s="216" customFormat="1" ht="13.5" customHeight="1">
      <c r="A630" s="112" t="s">
        <v>536</v>
      </c>
      <c r="B630" s="318" t="s">
        <v>415</v>
      </c>
      <c r="C630" s="318" t="s">
        <v>425</v>
      </c>
      <c r="D630" s="318" t="s">
        <v>132</v>
      </c>
      <c r="E630" s="319" t="s">
        <v>136</v>
      </c>
      <c r="F630" s="227">
        <v>300</v>
      </c>
      <c r="G630" s="227">
        <v>0</v>
      </c>
      <c r="H630" s="227">
        <v>300</v>
      </c>
    </row>
    <row r="631" spans="1:8" s="216" customFormat="1" ht="11.25">
      <c r="A631" s="223" t="s">
        <v>536</v>
      </c>
      <c r="B631" s="300" t="s">
        <v>415</v>
      </c>
      <c r="C631" s="300" t="s">
        <v>427</v>
      </c>
      <c r="D631" s="300"/>
      <c r="E631" s="301" t="s">
        <v>129</v>
      </c>
      <c r="F631" s="225">
        <v>6730.4</v>
      </c>
      <c r="G631" s="225">
        <v>0</v>
      </c>
      <c r="H631" s="225">
        <v>6730.4</v>
      </c>
    </row>
    <row r="632" spans="1:8" s="216" customFormat="1" ht="22.5">
      <c r="A632" s="112" t="s">
        <v>536</v>
      </c>
      <c r="B632" s="318" t="s">
        <v>415</v>
      </c>
      <c r="C632" s="318" t="s">
        <v>427</v>
      </c>
      <c r="D632" s="318" t="s">
        <v>130</v>
      </c>
      <c r="E632" s="319" t="s">
        <v>131</v>
      </c>
      <c r="F632" s="227">
        <v>6730.4</v>
      </c>
      <c r="G632" s="227">
        <v>0</v>
      </c>
      <c r="H632" s="227">
        <v>6730.4</v>
      </c>
    </row>
    <row r="633" spans="1:8" s="216" customFormat="1" ht="11.25">
      <c r="A633" s="112" t="s">
        <v>536</v>
      </c>
      <c r="B633" s="318" t="s">
        <v>415</v>
      </c>
      <c r="C633" s="318" t="s">
        <v>427</v>
      </c>
      <c r="D633" s="318" t="s">
        <v>132</v>
      </c>
      <c r="E633" s="319" t="s">
        <v>136</v>
      </c>
      <c r="F633" s="227">
        <v>6730.4</v>
      </c>
      <c r="G633" s="227">
        <v>0</v>
      </c>
      <c r="H633" s="227">
        <v>6730.4</v>
      </c>
    </row>
    <row r="634" spans="1:8" s="216" customFormat="1" ht="11.25">
      <c r="A634" s="223" t="s">
        <v>536</v>
      </c>
      <c r="B634" s="300" t="s">
        <v>415</v>
      </c>
      <c r="C634" s="300" t="s">
        <v>428</v>
      </c>
      <c r="D634" s="300"/>
      <c r="E634" s="301" t="s">
        <v>135</v>
      </c>
      <c r="F634" s="225">
        <v>198.2</v>
      </c>
      <c r="G634" s="225">
        <v>0</v>
      </c>
      <c r="H634" s="225">
        <v>198.2</v>
      </c>
    </row>
    <row r="635" spans="1:8" s="216" customFormat="1" ht="22.5">
      <c r="A635" s="112" t="s">
        <v>536</v>
      </c>
      <c r="B635" s="318" t="s">
        <v>415</v>
      </c>
      <c r="C635" s="318" t="s">
        <v>428</v>
      </c>
      <c r="D635" s="318" t="s">
        <v>130</v>
      </c>
      <c r="E635" s="319" t="s">
        <v>131</v>
      </c>
      <c r="F635" s="227">
        <v>198.2</v>
      </c>
      <c r="G635" s="227">
        <v>0</v>
      </c>
      <c r="H635" s="227">
        <v>198.2</v>
      </c>
    </row>
    <row r="636" spans="1:8" s="216" customFormat="1" ht="11.25">
      <c r="A636" s="112" t="s">
        <v>536</v>
      </c>
      <c r="B636" s="318" t="s">
        <v>415</v>
      </c>
      <c r="C636" s="318" t="s">
        <v>428</v>
      </c>
      <c r="D636" s="318" t="s">
        <v>132</v>
      </c>
      <c r="E636" s="319" t="s">
        <v>136</v>
      </c>
      <c r="F636" s="227">
        <v>198.2</v>
      </c>
      <c r="G636" s="227">
        <v>0</v>
      </c>
      <c r="H636" s="227">
        <v>198.2</v>
      </c>
    </row>
    <row r="637" spans="1:8" s="216" customFormat="1" ht="11.25">
      <c r="A637" s="223" t="s">
        <v>536</v>
      </c>
      <c r="B637" s="300" t="s">
        <v>415</v>
      </c>
      <c r="C637" s="300" t="s">
        <v>429</v>
      </c>
      <c r="D637" s="300"/>
      <c r="E637" s="301" t="s">
        <v>430</v>
      </c>
      <c r="F637" s="225">
        <v>435</v>
      </c>
      <c r="G637" s="225">
        <v>0</v>
      </c>
      <c r="H637" s="225">
        <v>435</v>
      </c>
    </row>
    <row r="638" spans="1:8" s="216" customFormat="1" ht="22.5">
      <c r="A638" s="112" t="s">
        <v>536</v>
      </c>
      <c r="B638" s="318" t="s">
        <v>415</v>
      </c>
      <c r="C638" s="318" t="s">
        <v>429</v>
      </c>
      <c r="D638" s="318" t="s">
        <v>130</v>
      </c>
      <c r="E638" s="324" t="s">
        <v>131</v>
      </c>
      <c r="F638" s="227">
        <v>435</v>
      </c>
      <c r="G638" s="227">
        <v>0</v>
      </c>
      <c r="H638" s="227">
        <v>435</v>
      </c>
    </row>
    <row r="639" spans="1:8" s="216" customFormat="1" ht="11.25">
      <c r="A639" s="112" t="s">
        <v>536</v>
      </c>
      <c r="B639" s="318" t="s">
        <v>415</v>
      </c>
      <c r="C639" s="318" t="s">
        <v>429</v>
      </c>
      <c r="D639" s="318" t="s">
        <v>132</v>
      </c>
      <c r="E639" s="319" t="s">
        <v>136</v>
      </c>
      <c r="F639" s="227">
        <v>435</v>
      </c>
      <c r="G639" s="227">
        <v>0</v>
      </c>
      <c r="H639" s="227">
        <v>435</v>
      </c>
    </row>
    <row r="640" spans="1:8" s="216" customFormat="1" ht="22.5">
      <c r="A640" s="220" t="s">
        <v>536</v>
      </c>
      <c r="B640" s="325" t="s">
        <v>415</v>
      </c>
      <c r="C640" s="325" t="s">
        <v>431</v>
      </c>
      <c r="D640" s="325"/>
      <c r="E640" s="326" t="s">
        <v>432</v>
      </c>
      <c r="F640" s="222">
        <v>90</v>
      </c>
      <c r="G640" s="222">
        <v>0</v>
      </c>
      <c r="H640" s="222">
        <v>90</v>
      </c>
    </row>
    <row r="641" spans="1:8" s="216" customFormat="1" ht="11.25">
      <c r="A641" s="223" t="s">
        <v>536</v>
      </c>
      <c r="B641" s="300" t="s">
        <v>415</v>
      </c>
      <c r="C641" s="300" t="s">
        <v>378</v>
      </c>
      <c r="D641" s="300"/>
      <c r="E641" s="301" t="s">
        <v>379</v>
      </c>
      <c r="F641" s="225">
        <v>90</v>
      </c>
      <c r="G641" s="225">
        <v>0</v>
      </c>
      <c r="H641" s="225">
        <v>90</v>
      </c>
    </row>
    <row r="642" spans="1:8" s="216" customFormat="1" ht="22.5">
      <c r="A642" s="112" t="s">
        <v>536</v>
      </c>
      <c r="B642" s="318" t="s">
        <v>415</v>
      </c>
      <c r="C642" s="318" t="s">
        <v>378</v>
      </c>
      <c r="D642" s="235">
        <v>600</v>
      </c>
      <c r="E642" s="319" t="s">
        <v>131</v>
      </c>
      <c r="F642" s="227">
        <v>90</v>
      </c>
      <c r="G642" s="227">
        <v>0</v>
      </c>
      <c r="H642" s="227">
        <v>90</v>
      </c>
    </row>
    <row r="643" spans="1:8" s="216" customFormat="1" ht="11.25">
      <c r="A643" s="112" t="s">
        <v>536</v>
      </c>
      <c r="B643" s="318" t="s">
        <v>415</v>
      </c>
      <c r="C643" s="318" t="s">
        <v>378</v>
      </c>
      <c r="D643" s="235">
        <v>610</v>
      </c>
      <c r="E643" s="319" t="s">
        <v>136</v>
      </c>
      <c r="F643" s="227">
        <v>90</v>
      </c>
      <c r="G643" s="227">
        <v>0</v>
      </c>
      <c r="H643" s="227">
        <v>90</v>
      </c>
    </row>
    <row r="644" spans="1:8" s="216" customFormat="1" ht="10.5">
      <c r="A644" s="296">
        <v>316</v>
      </c>
      <c r="B644" s="217" t="s">
        <v>433</v>
      </c>
      <c r="C644" s="296"/>
      <c r="D644" s="296"/>
      <c r="E644" s="327" t="s">
        <v>434</v>
      </c>
      <c r="F644" s="219">
        <v>22778.2</v>
      </c>
      <c r="G644" s="219">
        <v>0</v>
      </c>
      <c r="H644" s="219">
        <v>22778.2</v>
      </c>
    </row>
    <row r="645" spans="1:8" s="216" customFormat="1" ht="22.5">
      <c r="A645" s="297">
        <v>316</v>
      </c>
      <c r="B645" s="220" t="s">
        <v>433</v>
      </c>
      <c r="C645" s="220" t="s">
        <v>124</v>
      </c>
      <c r="D645" s="220"/>
      <c r="E645" s="328" t="s">
        <v>125</v>
      </c>
      <c r="F645" s="222">
        <v>22778.2</v>
      </c>
      <c r="G645" s="222">
        <v>0</v>
      </c>
      <c r="H645" s="222">
        <v>22778.2</v>
      </c>
    </row>
    <row r="646" spans="1:8" s="216" customFormat="1" ht="11.25">
      <c r="A646" s="298">
        <v>316</v>
      </c>
      <c r="B646" s="223" t="s">
        <v>433</v>
      </c>
      <c r="C646" s="223" t="s">
        <v>361</v>
      </c>
      <c r="D646" s="223"/>
      <c r="E646" s="329" t="s">
        <v>362</v>
      </c>
      <c r="F646" s="225">
        <v>22778.2</v>
      </c>
      <c r="G646" s="225">
        <v>0</v>
      </c>
      <c r="H646" s="225">
        <v>22778.2</v>
      </c>
    </row>
    <row r="647" spans="1:8" s="216" customFormat="1" ht="11.25">
      <c r="A647" s="298">
        <v>316</v>
      </c>
      <c r="B647" s="223" t="s">
        <v>433</v>
      </c>
      <c r="C647" s="223" t="s">
        <v>367</v>
      </c>
      <c r="D647" s="223"/>
      <c r="E647" s="329" t="s">
        <v>129</v>
      </c>
      <c r="F647" s="225">
        <v>22096.6</v>
      </c>
      <c r="G647" s="225">
        <v>0</v>
      </c>
      <c r="H647" s="225">
        <v>22096.6</v>
      </c>
    </row>
    <row r="648" spans="1:8" s="216" customFormat="1" ht="33.75">
      <c r="A648" s="303">
        <v>316</v>
      </c>
      <c r="B648" s="112" t="s">
        <v>433</v>
      </c>
      <c r="C648" s="112" t="s">
        <v>367</v>
      </c>
      <c r="D648" s="112" t="s">
        <v>66</v>
      </c>
      <c r="E648" s="113" t="s">
        <v>435</v>
      </c>
      <c r="F648" s="227">
        <v>4176.2</v>
      </c>
      <c r="G648" s="227">
        <v>0</v>
      </c>
      <c r="H648" s="227">
        <v>4176.2</v>
      </c>
    </row>
    <row r="649" spans="1:8" s="216" customFormat="1" ht="11.25">
      <c r="A649" s="303">
        <v>316</v>
      </c>
      <c r="B649" s="112" t="s">
        <v>433</v>
      </c>
      <c r="C649" s="112" t="s">
        <v>367</v>
      </c>
      <c r="D649" s="112" t="s">
        <v>206</v>
      </c>
      <c r="E649" s="113" t="s">
        <v>207</v>
      </c>
      <c r="F649" s="227">
        <v>4176.2</v>
      </c>
      <c r="G649" s="227">
        <v>0</v>
      </c>
      <c r="H649" s="227">
        <v>4176.2</v>
      </c>
    </row>
    <row r="650" spans="1:8" s="216" customFormat="1" ht="11.25">
      <c r="A650" s="303">
        <v>316</v>
      </c>
      <c r="B650" s="112" t="s">
        <v>433</v>
      </c>
      <c r="C650" s="112" t="s">
        <v>367</v>
      </c>
      <c r="D650" s="112" t="s">
        <v>77</v>
      </c>
      <c r="E650" s="113" t="s">
        <v>78</v>
      </c>
      <c r="F650" s="227">
        <v>843.8</v>
      </c>
      <c r="G650" s="227">
        <v>0</v>
      </c>
      <c r="H650" s="227">
        <v>843.8</v>
      </c>
    </row>
    <row r="651" spans="1:8" s="216" customFormat="1" ht="22.5">
      <c r="A651" s="303">
        <v>316</v>
      </c>
      <c r="B651" s="112" t="s">
        <v>433</v>
      </c>
      <c r="C651" s="112" t="s">
        <v>367</v>
      </c>
      <c r="D651" s="112" t="s">
        <v>79</v>
      </c>
      <c r="E651" s="113" t="s">
        <v>369</v>
      </c>
      <c r="F651" s="227">
        <v>843.8</v>
      </c>
      <c r="G651" s="227">
        <v>0</v>
      </c>
      <c r="H651" s="227">
        <v>843.8</v>
      </c>
    </row>
    <row r="652" spans="1:8" s="216" customFormat="1" ht="22.5">
      <c r="A652" s="303">
        <v>316</v>
      </c>
      <c r="B652" s="112" t="s">
        <v>433</v>
      </c>
      <c r="C652" s="112" t="s">
        <v>367</v>
      </c>
      <c r="D652" s="112" t="s">
        <v>130</v>
      </c>
      <c r="E652" s="113" t="s">
        <v>131</v>
      </c>
      <c r="F652" s="227">
        <v>17072.4</v>
      </c>
      <c r="G652" s="227">
        <v>0</v>
      </c>
      <c r="H652" s="227">
        <v>17072.4</v>
      </c>
    </row>
    <row r="653" spans="1:8" s="216" customFormat="1" ht="11.25">
      <c r="A653" s="303">
        <v>316</v>
      </c>
      <c r="B653" s="112" t="s">
        <v>433</v>
      </c>
      <c r="C653" s="112" t="s">
        <v>367</v>
      </c>
      <c r="D653" s="112" t="s">
        <v>132</v>
      </c>
      <c r="E653" s="113" t="s">
        <v>133</v>
      </c>
      <c r="F653" s="227">
        <v>17072.4</v>
      </c>
      <c r="G653" s="227">
        <v>0</v>
      </c>
      <c r="H653" s="227">
        <v>17072.4</v>
      </c>
    </row>
    <row r="654" spans="1:8" s="216" customFormat="1" ht="11.25">
      <c r="A654" s="303">
        <v>316</v>
      </c>
      <c r="B654" s="112" t="s">
        <v>433</v>
      </c>
      <c r="C654" s="112" t="s">
        <v>367</v>
      </c>
      <c r="D654" s="112" t="s">
        <v>81</v>
      </c>
      <c r="E654" s="226" t="s">
        <v>82</v>
      </c>
      <c r="F654" s="227">
        <v>4.2</v>
      </c>
      <c r="G654" s="227">
        <v>0</v>
      </c>
      <c r="H654" s="227">
        <v>4.2</v>
      </c>
    </row>
    <row r="655" spans="1:8" s="216" customFormat="1" ht="11.25">
      <c r="A655" s="303">
        <v>316</v>
      </c>
      <c r="B655" s="112" t="s">
        <v>433</v>
      </c>
      <c r="C655" s="112" t="s">
        <v>367</v>
      </c>
      <c r="D655" s="112" t="s">
        <v>83</v>
      </c>
      <c r="E655" s="226" t="s">
        <v>84</v>
      </c>
      <c r="F655" s="227">
        <v>4.2</v>
      </c>
      <c r="G655" s="227">
        <v>0</v>
      </c>
      <c r="H655" s="227">
        <v>4.2</v>
      </c>
    </row>
    <row r="656" spans="1:8" s="216" customFormat="1" ht="11.25">
      <c r="A656" s="298">
        <v>316</v>
      </c>
      <c r="B656" s="223" t="s">
        <v>433</v>
      </c>
      <c r="C656" s="223" t="s">
        <v>368</v>
      </c>
      <c r="D656" s="223"/>
      <c r="E656" s="329" t="s">
        <v>135</v>
      </c>
      <c r="F656" s="225">
        <v>16.6</v>
      </c>
      <c r="G656" s="225">
        <v>0</v>
      </c>
      <c r="H656" s="225">
        <v>16.6</v>
      </c>
    </row>
    <row r="657" spans="1:8" s="216" customFormat="1" ht="22.5">
      <c r="A657" s="303">
        <v>316</v>
      </c>
      <c r="B657" s="112" t="s">
        <v>433</v>
      </c>
      <c r="C657" s="112" t="s">
        <v>368</v>
      </c>
      <c r="D657" s="112" t="s">
        <v>130</v>
      </c>
      <c r="E657" s="113" t="s">
        <v>131</v>
      </c>
      <c r="F657" s="227">
        <v>16.6</v>
      </c>
      <c r="G657" s="227">
        <v>0</v>
      </c>
      <c r="H657" s="227">
        <v>16.6</v>
      </c>
    </row>
    <row r="658" spans="1:8" s="216" customFormat="1" ht="11.25">
      <c r="A658" s="303">
        <v>316</v>
      </c>
      <c r="B658" s="112" t="s">
        <v>433</v>
      </c>
      <c r="C658" s="112" t="s">
        <v>368</v>
      </c>
      <c r="D658" s="112" t="s">
        <v>132</v>
      </c>
      <c r="E658" s="113" t="s">
        <v>133</v>
      </c>
      <c r="F658" s="227">
        <v>16.6</v>
      </c>
      <c r="G658" s="227">
        <v>0</v>
      </c>
      <c r="H658" s="227">
        <v>16.6</v>
      </c>
    </row>
    <row r="659" spans="1:8" s="216" customFormat="1" ht="11.25">
      <c r="A659" s="298">
        <v>316</v>
      </c>
      <c r="B659" s="223" t="s">
        <v>433</v>
      </c>
      <c r="C659" s="223" t="s">
        <v>394</v>
      </c>
      <c r="D659" s="223"/>
      <c r="E659" s="329" t="s">
        <v>395</v>
      </c>
      <c r="F659" s="225">
        <v>665</v>
      </c>
      <c r="G659" s="225">
        <v>0</v>
      </c>
      <c r="H659" s="225">
        <v>665</v>
      </c>
    </row>
    <row r="660" spans="1:8" s="216" customFormat="1" ht="22.5">
      <c r="A660" s="303">
        <v>316</v>
      </c>
      <c r="B660" s="112" t="s">
        <v>433</v>
      </c>
      <c r="C660" s="112" t="s">
        <v>394</v>
      </c>
      <c r="D660" s="112" t="s">
        <v>130</v>
      </c>
      <c r="E660" s="113" t="s">
        <v>131</v>
      </c>
      <c r="F660" s="227">
        <v>54</v>
      </c>
      <c r="G660" s="227">
        <v>0</v>
      </c>
      <c r="H660" s="227">
        <v>54</v>
      </c>
    </row>
    <row r="661" spans="1:8" s="216" customFormat="1" ht="11.25">
      <c r="A661" s="303">
        <v>316</v>
      </c>
      <c r="B661" s="112" t="s">
        <v>433</v>
      </c>
      <c r="C661" s="112" t="s">
        <v>394</v>
      </c>
      <c r="D661" s="112" t="s">
        <v>132</v>
      </c>
      <c r="E661" s="113" t="s">
        <v>133</v>
      </c>
      <c r="F661" s="227">
        <v>54</v>
      </c>
      <c r="G661" s="227">
        <v>0</v>
      </c>
      <c r="H661" s="227">
        <v>54</v>
      </c>
    </row>
    <row r="662" spans="1:8" s="216" customFormat="1" ht="11.25">
      <c r="A662" s="303">
        <v>316</v>
      </c>
      <c r="B662" s="112" t="s">
        <v>433</v>
      </c>
      <c r="C662" s="112" t="s">
        <v>394</v>
      </c>
      <c r="D662" s="112" t="s">
        <v>81</v>
      </c>
      <c r="E662" s="113" t="s">
        <v>82</v>
      </c>
      <c r="F662" s="227">
        <v>611</v>
      </c>
      <c r="G662" s="227">
        <v>0</v>
      </c>
      <c r="H662" s="227">
        <v>611</v>
      </c>
    </row>
    <row r="663" spans="1:8" s="216" customFormat="1" ht="11.25">
      <c r="A663" s="303">
        <v>316</v>
      </c>
      <c r="B663" s="112" t="s">
        <v>433</v>
      </c>
      <c r="C663" s="112" t="s">
        <v>394</v>
      </c>
      <c r="D663" s="112" t="s">
        <v>85</v>
      </c>
      <c r="E663" s="113" t="s">
        <v>86</v>
      </c>
      <c r="F663" s="227">
        <v>611</v>
      </c>
      <c r="G663" s="227">
        <v>0</v>
      </c>
      <c r="H663" s="227">
        <v>611</v>
      </c>
    </row>
    <row r="664" spans="1:8" s="250" customFormat="1" ht="10.5">
      <c r="A664" s="276">
        <v>316</v>
      </c>
      <c r="B664" s="330" t="s">
        <v>436</v>
      </c>
      <c r="C664" s="330"/>
      <c r="D664" s="330"/>
      <c r="E664" s="331" t="s">
        <v>437</v>
      </c>
      <c r="F664" s="215">
        <v>105889.5</v>
      </c>
      <c r="G664" s="215">
        <v>-1537</v>
      </c>
      <c r="H664" s="215">
        <v>104352.5</v>
      </c>
    </row>
    <row r="665" spans="1:8" s="250" customFormat="1" ht="10.5">
      <c r="A665" s="228">
        <v>316</v>
      </c>
      <c r="B665" s="332" t="s">
        <v>438</v>
      </c>
      <c r="C665" s="332"/>
      <c r="D665" s="332"/>
      <c r="E665" s="333" t="s">
        <v>439</v>
      </c>
      <c r="F665" s="219">
        <v>105889.5</v>
      </c>
      <c r="G665" s="219">
        <v>-1537</v>
      </c>
      <c r="H665" s="219">
        <v>104352.5</v>
      </c>
    </row>
    <row r="666" spans="1:8" s="216" customFormat="1" ht="27" customHeight="1">
      <c r="A666" s="231">
        <v>316</v>
      </c>
      <c r="B666" s="325" t="s">
        <v>438</v>
      </c>
      <c r="C666" s="325" t="s">
        <v>124</v>
      </c>
      <c r="D666" s="325"/>
      <c r="E666" s="326" t="s">
        <v>125</v>
      </c>
      <c r="F666" s="222">
        <v>103784.6</v>
      </c>
      <c r="G666" s="222">
        <v>-1537</v>
      </c>
      <c r="H666" s="222">
        <v>102247.6</v>
      </c>
    </row>
    <row r="667" spans="1:8" s="216" customFormat="1" ht="11.25">
      <c r="A667" s="233">
        <v>316</v>
      </c>
      <c r="B667" s="300" t="s">
        <v>438</v>
      </c>
      <c r="C667" s="300" t="s">
        <v>126</v>
      </c>
      <c r="D667" s="300"/>
      <c r="E667" s="301" t="s">
        <v>410</v>
      </c>
      <c r="F667" s="225">
        <v>103784.6</v>
      </c>
      <c r="G667" s="225">
        <v>-1537</v>
      </c>
      <c r="H667" s="225">
        <v>102247.6</v>
      </c>
    </row>
    <row r="668" spans="1:8" s="216" customFormat="1" ht="22.5">
      <c r="A668" s="233">
        <v>316</v>
      </c>
      <c r="B668" s="300" t="s">
        <v>438</v>
      </c>
      <c r="C668" s="300" t="s">
        <v>440</v>
      </c>
      <c r="D668" s="300"/>
      <c r="E668" s="334" t="s">
        <v>441</v>
      </c>
      <c r="F668" s="302">
        <v>0</v>
      </c>
      <c r="G668" s="302">
        <v>10.1</v>
      </c>
      <c r="H668" s="302">
        <v>10.1</v>
      </c>
    </row>
    <row r="669" spans="1:8" s="216" customFormat="1" ht="22.5">
      <c r="A669" s="235">
        <v>316</v>
      </c>
      <c r="B669" s="318" t="s">
        <v>438</v>
      </c>
      <c r="C669" s="318" t="s">
        <v>440</v>
      </c>
      <c r="D669" s="318" t="s">
        <v>130</v>
      </c>
      <c r="E669" s="324" t="s">
        <v>131</v>
      </c>
      <c r="F669" s="310">
        <v>0</v>
      </c>
      <c r="G669" s="310">
        <v>10.1</v>
      </c>
      <c r="H669" s="310">
        <v>10.1</v>
      </c>
    </row>
    <row r="670" spans="1:8" s="216" customFormat="1" ht="11.25">
      <c r="A670" s="235">
        <v>316</v>
      </c>
      <c r="B670" s="318" t="s">
        <v>438</v>
      </c>
      <c r="C670" s="318" t="s">
        <v>440</v>
      </c>
      <c r="D670" s="318" t="s">
        <v>132</v>
      </c>
      <c r="E670" s="324" t="s">
        <v>136</v>
      </c>
      <c r="F670" s="310">
        <v>0</v>
      </c>
      <c r="G670" s="310">
        <v>10.1</v>
      </c>
      <c r="H670" s="310">
        <v>10.1</v>
      </c>
    </row>
    <row r="671" spans="1:8" s="216" customFormat="1" ht="22.5">
      <c r="A671" s="233">
        <v>316</v>
      </c>
      <c r="B671" s="300" t="s">
        <v>438</v>
      </c>
      <c r="C671" s="300" t="s">
        <v>442</v>
      </c>
      <c r="D671" s="300"/>
      <c r="E671" s="334" t="s">
        <v>443</v>
      </c>
      <c r="F671" s="302">
        <v>210</v>
      </c>
      <c r="G671" s="302">
        <v>0</v>
      </c>
      <c r="H671" s="302">
        <v>210</v>
      </c>
    </row>
    <row r="672" spans="1:8" s="216" customFormat="1" ht="10.5">
      <c r="A672" s="235">
        <v>316</v>
      </c>
      <c r="B672" s="318" t="s">
        <v>438</v>
      </c>
      <c r="C672" s="318" t="s">
        <v>442</v>
      </c>
      <c r="D672" s="318" t="s">
        <v>130</v>
      </c>
      <c r="E672" s="335" t="s">
        <v>131</v>
      </c>
      <c r="F672" s="310">
        <v>210</v>
      </c>
      <c r="G672" s="310">
        <v>0</v>
      </c>
      <c r="H672" s="310">
        <v>210</v>
      </c>
    </row>
    <row r="673" spans="1:8" s="216" customFormat="1" ht="10.5">
      <c r="A673" s="235">
        <v>316</v>
      </c>
      <c r="B673" s="318" t="s">
        <v>438</v>
      </c>
      <c r="C673" s="318" t="s">
        <v>442</v>
      </c>
      <c r="D673" s="318" t="s">
        <v>132</v>
      </c>
      <c r="E673" s="335" t="s">
        <v>136</v>
      </c>
      <c r="F673" s="310">
        <v>210</v>
      </c>
      <c r="G673" s="310">
        <v>0</v>
      </c>
      <c r="H673" s="310">
        <v>210</v>
      </c>
    </row>
    <row r="674" spans="1:8" s="216" customFormat="1" ht="11.25">
      <c r="A674" s="233">
        <v>316</v>
      </c>
      <c r="B674" s="300" t="s">
        <v>438</v>
      </c>
      <c r="C674" s="300" t="s">
        <v>128</v>
      </c>
      <c r="D674" s="300"/>
      <c r="E674" s="301" t="s">
        <v>129</v>
      </c>
      <c r="F674" s="225">
        <v>95497.4</v>
      </c>
      <c r="G674" s="225">
        <v>0</v>
      </c>
      <c r="H674" s="225">
        <v>95497.4</v>
      </c>
    </row>
    <row r="675" spans="1:8" s="216" customFormat="1" ht="22.5">
      <c r="A675" s="235">
        <v>316</v>
      </c>
      <c r="B675" s="318" t="s">
        <v>438</v>
      </c>
      <c r="C675" s="318" t="s">
        <v>128</v>
      </c>
      <c r="D675" s="318" t="s">
        <v>130</v>
      </c>
      <c r="E675" s="319" t="s">
        <v>131</v>
      </c>
      <c r="F675" s="227">
        <v>95497.4</v>
      </c>
      <c r="G675" s="227">
        <v>0</v>
      </c>
      <c r="H675" s="227">
        <v>95497.4</v>
      </c>
    </row>
    <row r="676" spans="1:8" s="216" customFormat="1" ht="11.25">
      <c r="A676" s="235">
        <v>316</v>
      </c>
      <c r="B676" s="318" t="s">
        <v>438</v>
      </c>
      <c r="C676" s="318" t="s">
        <v>128</v>
      </c>
      <c r="D676" s="318" t="s">
        <v>132</v>
      </c>
      <c r="E676" s="319" t="s">
        <v>136</v>
      </c>
      <c r="F676" s="227">
        <v>95497.4</v>
      </c>
      <c r="G676" s="227">
        <v>0</v>
      </c>
      <c r="H676" s="227">
        <v>95497.4</v>
      </c>
    </row>
    <row r="677" spans="1:8" s="216" customFormat="1" ht="11.25">
      <c r="A677" s="233">
        <v>316</v>
      </c>
      <c r="B677" s="300" t="s">
        <v>438</v>
      </c>
      <c r="C677" s="300" t="s">
        <v>134</v>
      </c>
      <c r="D677" s="300"/>
      <c r="E677" s="301" t="s">
        <v>135</v>
      </c>
      <c r="F677" s="225">
        <v>3913.3</v>
      </c>
      <c r="G677" s="225">
        <v>0</v>
      </c>
      <c r="H677" s="225">
        <v>3913.3</v>
      </c>
    </row>
    <row r="678" spans="1:8" s="216" customFormat="1" ht="22.5">
      <c r="A678" s="235">
        <v>316</v>
      </c>
      <c r="B678" s="318" t="s">
        <v>438</v>
      </c>
      <c r="C678" s="318" t="s">
        <v>134</v>
      </c>
      <c r="D678" s="318" t="s">
        <v>130</v>
      </c>
      <c r="E678" s="319" t="s">
        <v>131</v>
      </c>
      <c r="F678" s="227">
        <v>3913.3</v>
      </c>
      <c r="G678" s="227">
        <v>0</v>
      </c>
      <c r="H678" s="227">
        <v>3913.3</v>
      </c>
    </row>
    <row r="679" spans="1:8" s="216" customFormat="1" ht="11.25">
      <c r="A679" s="235">
        <v>316</v>
      </c>
      <c r="B679" s="318" t="s">
        <v>444</v>
      </c>
      <c r="C679" s="318" t="s">
        <v>134</v>
      </c>
      <c r="D679" s="318" t="s">
        <v>132</v>
      </c>
      <c r="E679" s="319" t="s">
        <v>136</v>
      </c>
      <c r="F679" s="227">
        <v>3913.3</v>
      </c>
      <c r="G679" s="227">
        <v>0</v>
      </c>
      <c r="H679" s="227">
        <v>3913.3</v>
      </c>
    </row>
    <row r="680" spans="1:8" s="216" customFormat="1" ht="11.25">
      <c r="A680" s="233">
        <v>316</v>
      </c>
      <c r="B680" s="300" t="s">
        <v>438</v>
      </c>
      <c r="C680" s="300" t="s">
        <v>445</v>
      </c>
      <c r="D680" s="300"/>
      <c r="E680" s="301" t="s">
        <v>446</v>
      </c>
      <c r="F680" s="225">
        <v>4163.9</v>
      </c>
      <c r="G680" s="225">
        <v>-1547.1</v>
      </c>
      <c r="H680" s="225">
        <v>2616.8</v>
      </c>
    </row>
    <row r="681" spans="1:8" s="216" customFormat="1" ht="11.25">
      <c r="A681" s="235">
        <v>316</v>
      </c>
      <c r="B681" s="318" t="s">
        <v>438</v>
      </c>
      <c r="C681" s="318" t="s">
        <v>445</v>
      </c>
      <c r="D681" s="318" t="s">
        <v>77</v>
      </c>
      <c r="E681" s="324" t="s">
        <v>78</v>
      </c>
      <c r="F681" s="227">
        <v>2000</v>
      </c>
      <c r="G681" s="227">
        <v>-1547.1</v>
      </c>
      <c r="H681" s="227">
        <v>452.9</v>
      </c>
    </row>
    <row r="682" spans="1:8" s="216" customFormat="1" ht="22.5">
      <c r="A682" s="235">
        <v>316</v>
      </c>
      <c r="B682" s="318" t="s">
        <v>438</v>
      </c>
      <c r="C682" s="318" t="s">
        <v>445</v>
      </c>
      <c r="D682" s="318" t="s">
        <v>79</v>
      </c>
      <c r="E682" s="324" t="s">
        <v>80</v>
      </c>
      <c r="F682" s="227">
        <v>2000</v>
      </c>
      <c r="G682" s="227">
        <v>-1547.1</v>
      </c>
      <c r="H682" s="227">
        <v>452.9</v>
      </c>
    </row>
    <row r="683" spans="1:8" s="216" customFormat="1" ht="22.5">
      <c r="A683" s="235">
        <v>316</v>
      </c>
      <c r="B683" s="318" t="s">
        <v>438</v>
      </c>
      <c r="C683" s="318" t="s">
        <v>445</v>
      </c>
      <c r="D683" s="318" t="s">
        <v>130</v>
      </c>
      <c r="E683" s="319" t="s">
        <v>131</v>
      </c>
      <c r="F683" s="227">
        <v>2163.9</v>
      </c>
      <c r="G683" s="227">
        <v>0</v>
      </c>
      <c r="H683" s="227">
        <v>2163.9</v>
      </c>
    </row>
    <row r="684" spans="1:8" s="216" customFormat="1" ht="11.25">
      <c r="A684" s="235">
        <v>316</v>
      </c>
      <c r="B684" s="318" t="s">
        <v>438</v>
      </c>
      <c r="C684" s="318" t="s">
        <v>445</v>
      </c>
      <c r="D684" s="318" t="s">
        <v>132</v>
      </c>
      <c r="E684" s="319" t="s">
        <v>136</v>
      </c>
      <c r="F684" s="227">
        <v>2163.9</v>
      </c>
      <c r="G684" s="227">
        <v>0</v>
      </c>
      <c r="H684" s="227">
        <v>2163.9</v>
      </c>
    </row>
    <row r="685" spans="1:8" s="216" customFormat="1" ht="33.75">
      <c r="A685" s="231">
        <v>316</v>
      </c>
      <c r="B685" s="325" t="s">
        <v>438</v>
      </c>
      <c r="C685" s="325" t="s">
        <v>177</v>
      </c>
      <c r="D685" s="325"/>
      <c r="E685" s="326" t="s">
        <v>178</v>
      </c>
      <c r="F685" s="222">
        <v>1933.9</v>
      </c>
      <c r="G685" s="222">
        <v>0</v>
      </c>
      <c r="H685" s="222">
        <v>1933.9</v>
      </c>
    </row>
    <row r="686" spans="1:8" s="216" customFormat="1" ht="22.5">
      <c r="A686" s="233">
        <v>316</v>
      </c>
      <c r="B686" s="300" t="s">
        <v>438</v>
      </c>
      <c r="C686" s="300" t="s">
        <v>179</v>
      </c>
      <c r="D686" s="300"/>
      <c r="E686" s="301" t="s">
        <v>180</v>
      </c>
      <c r="F686" s="225">
        <v>1933.9</v>
      </c>
      <c r="G686" s="225">
        <v>0</v>
      </c>
      <c r="H686" s="225">
        <v>1933.9</v>
      </c>
    </row>
    <row r="687" spans="1:8" s="216" customFormat="1" ht="22.5">
      <c r="A687" s="233">
        <v>316</v>
      </c>
      <c r="B687" s="300" t="s">
        <v>438</v>
      </c>
      <c r="C687" s="300" t="s">
        <v>181</v>
      </c>
      <c r="D687" s="300"/>
      <c r="E687" s="301" t="s">
        <v>182</v>
      </c>
      <c r="F687" s="225">
        <v>1933.9</v>
      </c>
      <c r="G687" s="225">
        <v>0</v>
      </c>
      <c r="H687" s="225">
        <v>1933.9</v>
      </c>
    </row>
    <row r="688" spans="1:8" s="216" customFormat="1" ht="22.5">
      <c r="A688" s="235">
        <v>316</v>
      </c>
      <c r="B688" s="318" t="s">
        <v>438</v>
      </c>
      <c r="C688" s="318" t="s">
        <v>181</v>
      </c>
      <c r="D688" s="318" t="s">
        <v>130</v>
      </c>
      <c r="E688" s="319" t="s">
        <v>131</v>
      </c>
      <c r="F688" s="227">
        <v>1933.9</v>
      </c>
      <c r="G688" s="227">
        <v>0</v>
      </c>
      <c r="H688" s="227">
        <v>1933.9</v>
      </c>
    </row>
    <row r="689" spans="1:8" s="216" customFormat="1" ht="11.25">
      <c r="A689" s="235">
        <v>316</v>
      </c>
      <c r="B689" s="318" t="s">
        <v>438</v>
      </c>
      <c r="C689" s="318" t="s">
        <v>181</v>
      </c>
      <c r="D689" s="318" t="s">
        <v>132</v>
      </c>
      <c r="E689" s="319" t="s">
        <v>136</v>
      </c>
      <c r="F689" s="227">
        <v>1933.9</v>
      </c>
      <c r="G689" s="227">
        <v>0</v>
      </c>
      <c r="H689" s="227">
        <v>1933.9</v>
      </c>
    </row>
    <row r="690" spans="1:8" s="216" customFormat="1" ht="22.5">
      <c r="A690" s="231">
        <v>316</v>
      </c>
      <c r="B690" s="325" t="s">
        <v>438</v>
      </c>
      <c r="C690" s="325" t="s">
        <v>315</v>
      </c>
      <c r="D690" s="325"/>
      <c r="E690" s="232" t="s">
        <v>316</v>
      </c>
      <c r="F690" s="222">
        <v>171</v>
      </c>
      <c r="G690" s="222">
        <v>0</v>
      </c>
      <c r="H690" s="222">
        <v>171</v>
      </c>
    </row>
    <row r="691" spans="1:8" s="216" customFormat="1" ht="11.25">
      <c r="A691" s="233">
        <v>316</v>
      </c>
      <c r="B691" s="300" t="s">
        <v>438</v>
      </c>
      <c r="C691" s="300" t="s">
        <v>378</v>
      </c>
      <c r="D691" s="300"/>
      <c r="E691" s="301" t="s">
        <v>379</v>
      </c>
      <c r="F691" s="225">
        <v>171</v>
      </c>
      <c r="G691" s="225">
        <v>0</v>
      </c>
      <c r="H691" s="225">
        <v>171</v>
      </c>
    </row>
    <row r="692" spans="1:8" s="216" customFormat="1" ht="22.5">
      <c r="A692" s="235">
        <v>316</v>
      </c>
      <c r="B692" s="318" t="s">
        <v>438</v>
      </c>
      <c r="C692" s="318" t="s">
        <v>378</v>
      </c>
      <c r="D692" s="318" t="s">
        <v>130</v>
      </c>
      <c r="E692" s="319" t="s">
        <v>131</v>
      </c>
      <c r="F692" s="227">
        <v>171</v>
      </c>
      <c r="G692" s="227">
        <v>0</v>
      </c>
      <c r="H692" s="227">
        <v>171</v>
      </c>
    </row>
    <row r="693" spans="1:8" s="216" customFormat="1" ht="11.25">
      <c r="A693" s="235">
        <v>316</v>
      </c>
      <c r="B693" s="318" t="s">
        <v>438</v>
      </c>
      <c r="C693" s="318" t="s">
        <v>378</v>
      </c>
      <c r="D693" s="318" t="s">
        <v>132</v>
      </c>
      <c r="E693" s="319" t="s">
        <v>136</v>
      </c>
      <c r="F693" s="227">
        <v>171</v>
      </c>
      <c r="G693" s="227">
        <v>0</v>
      </c>
      <c r="H693" s="227">
        <v>171</v>
      </c>
    </row>
    <row r="694" spans="1:8" s="216" customFormat="1" ht="10.5">
      <c r="A694" s="213">
        <v>316</v>
      </c>
      <c r="B694" s="212" t="s">
        <v>447</v>
      </c>
      <c r="C694" s="213"/>
      <c r="D694" s="213"/>
      <c r="E694" s="214" t="s">
        <v>448</v>
      </c>
      <c r="F694" s="215">
        <v>37726.6</v>
      </c>
      <c r="G694" s="215">
        <v>343.5</v>
      </c>
      <c r="H694" s="215">
        <v>38070.1</v>
      </c>
    </row>
    <row r="695" spans="1:8" s="216" customFormat="1" ht="10.5">
      <c r="A695" s="228">
        <v>316</v>
      </c>
      <c r="B695" s="217" t="s">
        <v>456</v>
      </c>
      <c r="C695" s="228"/>
      <c r="D695" s="228"/>
      <c r="E695" s="218" t="s">
        <v>457</v>
      </c>
      <c r="F695" s="219">
        <v>9171.7</v>
      </c>
      <c r="G695" s="219">
        <v>343.5</v>
      </c>
      <c r="H695" s="219">
        <v>9515.2</v>
      </c>
    </row>
    <row r="696" spans="1:8" s="216" customFormat="1" ht="22.5">
      <c r="A696" s="231">
        <v>316</v>
      </c>
      <c r="B696" s="220" t="s">
        <v>456</v>
      </c>
      <c r="C696" s="220" t="s">
        <v>124</v>
      </c>
      <c r="D696" s="220"/>
      <c r="E696" s="221" t="s">
        <v>125</v>
      </c>
      <c r="F696" s="222">
        <v>9171.7</v>
      </c>
      <c r="G696" s="222">
        <v>343.5</v>
      </c>
      <c r="H696" s="222">
        <v>9515.2</v>
      </c>
    </row>
    <row r="697" spans="1:8" s="216" customFormat="1" ht="11.25">
      <c r="A697" s="233">
        <v>316</v>
      </c>
      <c r="B697" s="223" t="s">
        <v>456</v>
      </c>
      <c r="C697" s="223" t="s">
        <v>361</v>
      </c>
      <c r="D697" s="223"/>
      <c r="E697" s="224" t="s">
        <v>362</v>
      </c>
      <c r="F697" s="225">
        <v>3540.6</v>
      </c>
      <c r="G697" s="225">
        <v>0</v>
      </c>
      <c r="H697" s="225">
        <v>3540.6</v>
      </c>
    </row>
    <row r="698" spans="1:8" s="216" customFormat="1" ht="11.25">
      <c r="A698" s="233">
        <v>316</v>
      </c>
      <c r="B698" s="223" t="s">
        <v>456</v>
      </c>
      <c r="C698" s="223" t="s">
        <v>458</v>
      </c>
      <c r="D698" s="223"/>
      <c r="E698" s="224" t="s">
        <v>459</v>
      </c>
      <c r="F698" s="225">
        <v>3540.6</v>
      </c>
      <c r="G698" s="225">
        <v>0</v>
      </c>
      <c r="H698" s="225">
        <v>3540.6</v>
      </c>
    </row>
    <row r="699" spans="1:8" s="216" customFormat="1" ht="11.25">
      <c r="A699" s="235">
        <v>316</v>
      </c>
      <c r="B699" s="112" t="s">
        <v>456</v>
      </c>
      <c r="C699" s="112" t="s">
        <v>458</v>
      </c>
      <c r="D699" s="112" t="s">
        <v>77</v>
      </c>
      <c r="E699" s="226" t="s">
        <v>78</v>
      </c>
      <c r="F699" s="227">
        <v>4.7</v>
      </c>
      <c r="G699" s="227">
        <v>0</v>
      </c>
      <c r="H699" s="227">
        <v>4.7</v>
      </c>
    </row>
    <row r="700" spans="1:8" s="216" customFormat="1" ht="22.5">
      <c r="A700" s="235">
        <v>316</v>
      </c>
      <c r="B700" s="112" t="s">
        <v>456</v>
      </c>
      <c r="C700" s="112" t="s">
        <v>458</v>
      </c>
      <c r="D700" s="112" t="s">
        <v>79</v>
      </c>
      <c r="E700" s="226" t="s">
        <v>369</v>
      </c>
      <c r="F700" s="227">
        <v>4.7</v>
      </c>
      <c r="G700" s="227">
        <v>0</v>
      </c>
      <c r="H700" s="227">
        <v>4.7</v>
      </c>
    </row>
    <row r="701" spans="1:8" s="216" customFormat="1" ht="11.25">
      <c r="A701" s="235">
        <v>316</v>
      </c>
      <c r="B701" s="112" t="s">
        <v>456</v>
      </c>
      <c r="C701" s="112" t="s">
        <v>458</v>
      </c>
      <c r="D701" s="112" t="s">
        <v>419</v>
      </c>
      <c r="E701" s="226" t="s">
        <v>460</v>
      </c>
      <c r="F701" s="227">
        <v>258.6</v>
      </c>
      <c r="G701" s="227">
        <v>0</v>
      </c>
      <c r="H701" s="227">
        <v>258.6</v>
      </c>
    </row>
    <row r="702" spans="1:8" s="216" customFormat="1" ht="11.25">
      <c r="A702" s="235">
        <v>316</v>
      </c>
      <c r="B702" s="112" t="s">
        <v>456</v>
      </c>
      <c r="C702" s="112" t="s">
        <v>458</v>
      </c>
      <c r="D702" s="112" t="s">
        <v>454</v>
      </c>
      <c r="E702" s="226" t="s">
        <v>455</v>
      </c>
      <c r="F702" s="227">
        <v>258.6</v>
      </c>
      <c r="G702" s="227">
        <v>0</v>
      </c>
      <c r="H702" s="227">
        <v>258.6</v>
      </c>
    </row>
    <row r="703" spans="1:8" s="216" customFormat="1" ht="22.5">
      <c r="A703" s="235">
        <v>316</v>
      </c>
      <c r="B703" s="112" t="s">
        <v>456</v>
      </c>
      <c r="C703" s="112" t="s">
        <v>458</v>
      </c>
      <c r="D703" s="112" t="s">
        <v>130</v>
      </c>
      <c r="E703" s="226" t="s">
        <v>131</v>
      </c>
      <c r="F703" s="227">
        <v>3277.3</v>
      </c>
      <c r="G703" s="227">
        <v>0</v>
      </c>
      <c r="H703" s="227">
        <v>3277.3</v>
      </c>
    </row>
    <row r="704" spans="1:8" s="216" customFormat="1" ht="11.25">
      <c r="A704" s="235">
        <v>316</v>
      </c>
      <c r="B704" s="112" t="s">
        <v>456</v>
      </c>
      <c r="C704" s="112" t="s">
        <v>458</v>
      </c>
      <c r="D704" s="112" t="s">
        <v>132</v>
      </c>
      <c r="E704" s="226" t="s">
        <v>136</v>
      </c>
      <c r="F704" s="227">
        <v>3277.3</v>
      </c>
      <c r="G704" s="227">
        <v>0</v>
      </c>
      <c r="H704" s="227">
        <v>3277.3</v>
      </c>
    </row>
    <row r="705" spans="1:8" s="216" customFormat="1" ht="11.25">
      <c r="A705" s="223">
        <v>316</v>
      </c>
      <c r="B705" s="223" t="s">
        <v>456</v>
      </c>
      <c r="C705" s="223" t="s">
        <v>126</v>
      </c>
      <c r="D705" s="223"/>
      <c r="E705" s="234" t="s">
        <v>410</v>
      </c>
      <c r="F705" s="225">
        <v>247.8</v>
      </c>
      <c r="G705" s="225">
        <v>0</v>
      </c>
      <c r="H705" s="225">
        <v>247.8</v>
      </c>
    </row>
    <row r="706" spans="1:8" s="216" customFormat="1" ht="54.75" customHeight="1">
      <c r="A706" s="223">
        <v>316</v>
      </c>
      <c r="B706" s="223" t="s">
        <v>456</v>
      </c>
      <c r="C706" s="223" t="s">
        <v>461</v>
      </c>
      <c r="D706" s="223"/>
      <c r="E706" s="234" t="s">
        <v>462</v>
      </c>
      <c r="F706" s="225">
        <v>18.3</v>
      </c>
      <c r="G706" s="225">
        <v>0</v>
      </c>
      <c r="H706" s="225">
        <v>18.3</v>
      </c>
    </row>
    <row r="707" spans="1:8" s="216" customFormat="1" ht="22.5">
      <c r="A707" s="112">
        <v>316</v>
      </c>
      <c r="B707" s="112" t="s">
        <v>456</v>
      </c>
      <c r="C707" s="112" t="s">
        <v>461</v>
      </c>
      <c r="D707" s="112" t="s">
        <v>130</v>
      </c>
      <c r="E707" s="236" t="s">
        <v>131</v>
      </c>
      <c r="F707" s="227">
        <v>18.3</v>
      </c>
      <c r="G707" s="227">
        <v>0</v>
      </c>
      <c r="H707" s="227">
        <v>18.3</v>
      </c>
    </row>
    <row r="708" spans="1:8" s="216" customFormat="1" ht="11.25">
      <c r="A708" s="112">
        <v>316</v>
      </c>
      <c r="B708" s="112" t="s">
        <v>456</v>
      </c>
      <c r="C708" s="112" t="s">
        <v>461</v>
      </c>
      <c r="D708" s="112" t="s">
        <v>132</v>
      </c>
      <c r="E708" s="236" t="s">
        <v>136</v>
      </c>
      <c r="F708" s="227">
        <v>18.3</v>
      </c>
      <c r="G708" s="227">
        <v>0</v>
      </c>
      <c r="H708" s="227">
        <v>18.3</v>
      </c>
    </row>
    <row r="709" spans="1:8" s="216" customFormat="1" ht="11.25">
      <c r="A709" s="223">
        <v>316</v>
      </c>
      <c r="B709" s="223" t="s">
        <v>456</v>
      </c>
      <c r="C709" s="223" t="s">
        <v>463</v>
      </c>
      <c r="D709" s="223"/>
      <c r="E709" s="234" t="s">
        <v>459</v>
      </c>
      <c r="F709" s="225">
        <v>229.5</v>
      </c>
      <c r="G709" s="225">
        <v>0</v>
      </c>
      <c r="H709" s="225">
        <v>229.5</v>
      </c>
    </row>
    <row r="710" spans="1:8" s="216" customFormat="1" ht="22.5">
      <c r="A710" s="112">
        <v>316</v>
      </c>
      <c r="B710" s="112" t="s">
        <v>456</v>
      </c>
      <c r="C710" s="112" t="s">
        <v>463</v>
      </c>
      <c r="D710" s="112" t="s">
        <v>130</v>
      </c>
      <c r="E710" s="236" t="s">
        <v>131</v>
      </c>
      <c r="F710" s="227">
        <v>229.5</v>
      </c>
      <c r="G710" s="227">
        <v>0</v>
      </c>
      <c r="H710" s="227">
        <v>229.5</v>
      </c>
    </row>
    <row r="711" spans="1:8" s="216" customFormat="1" ht="11.25">
      <c r="A711" s="112">
        <v>316</v>
      </c>
      <c r="B711" s="112" t="s">
        <v>456</v>
      </c>
      <c r="C711" s="112" t="s">
        <v>463</v>
      </c>
      <c r="D711" s="112" t="s">
        <v>132</v>
      </c>
      <c r="E711" s="236" t="s">
        <v>136</v>
      </c>
      <c r="F711" s="227">
        <v>229.5</v>
      </c>
      <c r="G711" s="227">
        <v>0</v>
      </c>
      <c r="H711" s="227">
        <v>229.5</v>
      </c>
    </row>
    <row r="712" spans="1:8" s="216" customFormat="1" ht="11.25">
      <c r="A712" s="223" t="s">
        <v>536</v>
      </c>
      <c r="B712" s="223" t="s">
        <v>456</v>
      </c>
      <c r="C712" s="223" t="s">
        <v>423</v>
      </c>
      <c r="D712" s="223"/>
      <c r="E712" s="224" t="s">
        <v>424</v>
      </c>
      <c r="F712" s="225">
        <v>2742.8</v>
      </c>
      <c r="G712" s="225">
        <v>343.5</v>
      </c>
      <c r="H712" s="225">
        <v>3086.3</v>
      </c>
    </row>
    <row r="713" spans="1:8" s="216" customFormat="1" ht="22.5">
      <c r="A713" s="223" t="s">
        <v>536</v>
      </c>
      <c r="B713" s="223" t="s">
        <v>456</v>
      </c>
      <c r="C713" s="223" t="s">
        <v>464</v>
      </c>
      <c r="D713" s="223"/>
      <c r="E713" s="224" t="s">
        <v>465</v>
      </c>
      <c r="F713" s="225">
        <v>248.4</v>
      </c>
      <c r="G713" s="225">
        <v>0</v>
      </c>
      <c r="H713" s="225">
        <v>248.4</v>
      </c>
    </row>
    <row r="714" spans="1:8" s="216" customFormat="1" ht="11.25">
      <c r="A714" s="112" t="s">
        <v>536</v>
      </c>
      <c r="B714" s="112" t="s">
        <v>456</v>
      </c>
      <c r="C714" s="112" t="s">
        <v>464</v>
      </c>
      <c r="D714" s="112" t="s">
        <v>419</v>
      </c>
      <c r="E714" s="226" t="s">
        <v>420</v>
      </c>
      <c r="F714" s="227">
        <v>248.4</v>
      </c>
      <c r="G714" s="227">
        <v>0</v>
      </c>
      <c r="H714" s="227">
        <v>248.4</v>
      </c>
    </row>
    <row r="715" spans="1:8" s="216" customFormat="1" ht="11.25">
      <c r="A715" s="112" t="s">
        <v>536</v>
      </c>
      <c r="B715" s="112" t="s">
        <v>456</v>
      </c>
      <c r="C715" s="112" t="s">
        <v>464</v>
      </c>
      <c r="D715" s="112" t="s">
        <v>454</v>
      </c>
      <c r="E715" s="226" t="s">
        <v>466</v>
      </c>
      <c r="F715" s="227">
        <v>248.4</v>
      </c>
      <c r="G715" s="227">
        <v>0</v>
      </c>
      <c r="H715" s="227">
        <v>248.4</v>
      </c>
    </row>
    <row r="716" spans="1:8" s="216" customFormat="1" ht="11.25">
      <c r="A716" s="223" t="s">
        <v>536</v>
      </c>
      <c r="B716" s="223" t="s">
        <v>456</v>
      </c>
      <c r="C716" s="223" t="s">
        <v>467</v>
      </c>
      <c r="D716" s="223"/>
      <c r="E716" s="224" t="s">
        <v>468</v>
      </c>
      <c r="F716" s="225">
        <v>626</v>
      </c>
      <c r="G716" s="225">
        <v>0</v>
      </c>
      <c r="H716" s="225">
        <v>626</v>
      </c>
    </row>
    <row r="717" spans="1:8" s="216" customFormat="1" ht="11.25">
      <c r="A717" s="112" t="s">
        <v>536</v>
      </c>
      <c r="B717" s="112" t="s">
        <v>456</v>
      </c>
      <c r="C717" s="112" t="s">
        <v>467</v>
      </c>
      <c r="D717" s="112" t="s">
        <v>419</v>
      </c>
      <c r="E717" s="226" t="s">
        <v>420</v>
      </c>
      <c r="F717" s="227">
        <v>626</v>
      </c>
      <c r="G717" s="227">
        <v>0</v>
      </c>
      <c r="H717" s="227">
        <v>626</v>
      </c>
    </row>
    <row r="718" spans="1:8" s="216" customFormat="1" ht="11.25">
      <c r="A718" s="112" t="s">
        <v>536</v>
      </c>
      <c r="B718" s="112" t="s">
        <v>456</v>
      </c>
      <c r="C718" s="112" t="s">
        <v>467</v>
      </c>
      <c r="D718" s="112" t="s">
        <v>454</v>
      </c>
      <c r="E718" s="226" t="s">
        <v>466</v>
      </c>
      <c r="F718" s="227">
        <v>626</v>
      </c>
      <c r="G718" s="227">
        <v>0</v>
      </c>
      <c r="H718" s="227">
        <v>626</v>
      </c>
    </row>
    <row r="719" spans="1:8" s="216" customFormat="1" ht="11.25">
      <c r="A719" s="223" t="s">
        <v>536</v>
      </c>
      <c r="B719" s="223" t="s">
        <v>456</v>
      </c>
      <c r="C719" s="223" t="s">
        <v>469</v>
      </c>
      <c r="D719" s="223"/>
      <c r="E719" s="224" t="s">
        <v>470</v>
      </c>
      <c r="F719" s="225">
        <v>1868.4</v>
      </c>
      <c r="G719" s="225">
        <v>343.5</v>
      </c>
      <c r="H719" s="225">
        <v>2211.9</v>
      </c>
    </row>
    <row r="720" spans="1:8" s="216" customFormat="1" ht="11.25">
      <c r="A720" s="112" t="s">
        <v>536</v>
      </c>
      <c r="B720" s="112" t="s">
        <v>456</v>
      </c>
      <c r="C720" s="112" t="s">
        <v>469</v>
      </c>
      <c r="D720" s="112" t="s">
        <v>419</v>
      </c>
      <c r="E720" s="226" t="s">
        <v>420</v>
      </c>
      <c r="F720" s="227">
        <v>1868.4</v>
      </c>
      <c r="G720" s="227">
        <v>343.5</v>
      </c>
      <c r="H720" s="227">
        <v>2211.9</v>
      </c>
    </row>
    <row r="721" spans="1:8" s="216" customFormat="1" ht="11.25">
      <c r="A721" s="112" t="s">
        <v>536</v>
      </c>
      <c r="B721" s="112" t="s">
        <v>456</v>
      </c>
      <c r="C721" s="112" t="s">
        <v>469</v>
      </c>
      <c r="D721" s="112" t="s">
        <v>454</v>
      </c>
      <c r="E721" s="226" t="s">
        <v>466</v>
      </c>
      <c r="F721" s="227">
        <v>1868.4</v>
      </c>
      <c r="G721" s="227">
        <v>343.5</v>
      </c>
      <c r="H721" s="227">
        <v>2211.9</v>
      </c>
    </row>
    <row r="722" spans="1:8" s="204" customFormat="1" ht="22.5">
      <c r="A722" s="223" t="s">
        <v>536</v>
      </c>
      <c r="B722" s="223" t="s">
        <v>456</v>
      </c>
      <c r="C722" s="223" t="s">
        <v>137</v>
      </c>
      <c r="D722" s="223"/>
      <c r="E722" s="234" t="s">
        <v>138</v>
      </c>
      <c r="F722" s="225">
        <v>2640.5</v>
      </c>
      <c r="G722" s="225">
        <v>0</v>
      </c>
      <c r="H722" s="225">
        <v>2640.5</v>
      </c>
    </row>
    <row r="723" spans="1:8" s="204" customFormat="1" ht="11.25">
      <c r="A723" s="223" t="s">
        <v>536</v>
      </c>
      <c r="B723" s="223" t="s">
        <v>456</v>
      </c>
      <c r="C723" s="223" t="s">
        <v>471</v>
      </c>
      <c r="D723" s="223"/>
      <c r="E723" s="234" t="s">
        <v>472</v>
      </c>
      <c r="F723" s="225">
        <v>2640.5</v>
      </c>
      <c r="G723" s="225">
        <v>0</v>
      </c>
      <c r="H723" s="225">
        <v>2640.5</v>
      </c>
    </row>
    <row r="724" spans="1:8" s="204" customFormat="1" ht="11.25">
      <c r="A724" s="112" t="s">
        <v>536</v>
      </c>
      <c r="B724" s="112" t="s">
        <v>456</v>
      </c>
      <c r="C724" s="112" t="s">
        <v>471</v>
      </c>
      <c r="D724" s="112" t="s">
        <v>419</v>
      </c>
      <c r="E724" s="236" t="s">
        <v>420</v>
      </c>
      <c r="F724" s="227">
        <v>2640.5</v>
      </c>
      <c r="G724" s="227">
        <v>0</v>
      </c>
      <c r="H724" s="227">
        <v>2640.5</v>
      </c>
    </row>
    <row r="725" spans="1:8" s="204" customFormat="1" ht="11.25">
      <c r="A725" s="112" t="s">
        <v>536</v>
      </c>
      <c r="B725" s="112" t="s">
        <v>456</v>
      </c>
      <c r="C725" s="112" t="s">
        <v>471</v>
      </c>
      <c r="D725" s="112" t="s">
        <v>454</v>
      </c>
      <c r="E725" s="236" t="s">
        <v>455</v>
      </c>
      <c r="F725" s="227">
        <v>2640.5</v>
      </c>
      <c r="G725" s="227">
        <v>0</v>
      </c>
      <c r="H725" s="227">
        <v>2640.5</v>
      </c>
    </row>
    <row r="726" spans="1:8" s="204" customFormat="1" ht="10.5">
      <c r="A726" s="217" t="s">
        <v>536</v>
      </c>
      <c r="B726" s="217" t="s">
        <v>477</v>
      </c>
      <c r="C726" s="217"/>
      <c r="D726" s="217"/>
      <c r="E726" s="218" t="s">
        <v>478</v>
      </c>
      <c r="F726" s="219">
        <v>28372.3</v>
      </c>
      <c r="G726" s="219">
        <v>0</v>
      </c>
      <c r="H726" s="219">
        <v>28372.3</v>
      </c>
    </row>
    <row r="727" spans="1:8" s="204" customFormat="1" ht="22.5">
      <c r="A727" s="220" t="s">
        <v>536</v>
      </c>
      <c r="B727" s="220" t="s">
        <v>477</v>
      </c>
      <c r="C727" s="220" t="s">
        <v>124</v>
      </c>
      <c r="D727" s="220"/>
      <c r="E727" s="221" t="s">
        <v>125</v>
      </c>
      <c r="F727" s="222">
        <v>28372.3</v>
      </c>
      <c r="G727" s="222">
        <v>0</v>
      </c>
      <c r="H727" s="222">
        <v>28372.3</v>
      </c>
    </row>
    <row r="728" spans="1:8" s="204" customFormat="1" ht="11.25">
      <c r="A728" s="223" t="s">
        <v>536</v>
      </c>
      <c r="B728" s="223" t="s">
        <v>477</v>
      </c>
      <c r="C728" s="223" t="s">
        <v>361</v>
      </c>
      <c r="D728" s="223"/>
      <c r="E728" s="224" t="s">
        <v>362</v>
      </c>
      <c r="F728" s="225">
        <v>28372.3</v>
      </c>
      <c r="G728" s="225">
        <v>0</v>
      </c>
      <c r="H728" s="225">
        <v>28372.3</v>
      </c>
    </row>
    <row r="729" spans="1:8" s="204" customFormat="1" ht="22.5">
      <c r="A729" s="223" t="s">
        <v>536</v>
      </c>
      <c r="B729" s="223" t="s">
        <v>477</v>
      </c>
      <c r="C729" s="223" t="s">
        <v>479</v>
      </c>
      <c r="D729" s="223"/>
      <c r="E729" s="224" t="s">
        <v>480</v>
      </c>
      <c r="F729" s="225">
        <v>28372.3</v>
      </c>
      <c r="G729" s="225">
        <v>0</v>
      </c>
      <c r="H729" s="225">
        <v>28372.3</v>
      </c>
    </row>
    <row r="730" spans="1:8" s="204" customFormat="1" ht="11.25">
      <c r="A730" s="112" t="s">
        <v>536</v>
      </c>
      <c r="B730" s="112" t="s">
        <v>477</v>
      </c>
      <c r="C730" s="112" t="s">
        <v>479</v>
      </c>
      <c r="D730" s="112" t="s">
        <v>77</v>
      </c>
      <c r="E730" s="226" t="s">
        <v>78</v>
      </c>
      <c r="F730" s="227">
        <v>583.6</v>
      </c>
      <c r="G730" s="227">
        <v>0</v>
      </c>
      <c r="H730" s="227">
        <v>583.6</v>
      </c>
    </row>
    <row r="731" spans="1:8" s="204" customFormat="1" ht="22.5">
      <c r="A731" s="112" t="s">
        <v>536</v>
      </c>
      <c r="B731" s="112" t="s">
        <v>477</v>
      </c>
      <c r="C731" s="112" t="s">
        <v>479</v>
      </c>
      <c r="D731" s="112" t="s">
        <v>79</v>
      </c>
      <c r="E731" s="226" t="s">
        <v>369</v>
      </c>
      <c r="F731" s="227">
        <v>583.6</v>
      </c>
      <c r="G731" s="227">
        <v>0</v>
      </c>
      <c r="H731" s="227">
        <v>583.6</v>
      </c>
    </row>
    <row r="732" spans="1:8" s="204" customFormat="1" ht="11.25">
      <c r="A732" s="112" t="s">
        <v>536</v>
      </c>
      <c r="B732" s="112" t="s">
        <v>477</v>
      </c>
      <c r="C732" s="112" t="s">
        <v>479</v>
      </c>
      <c r="D732" s="112" t="s">
        <v>419</v>
      </c>
      <c r="E732" s="226" t="s">
        <v>460</v>
      </c>
      <c r="F732" s="227">
        <v>27788.7</v>
      </c>
      <c r="G732" s="227">
        <v>0</v>
      </c>
      <c r="H732" s="227">
        <v>27788.7</v>
      </c>
    </row>
    <row r="733" spans="1:8" s="204" customFormat="1" ht="23.25" customHeight="1">
      <c r="A733" s="112" t="s">
        <v>536</v>
      </c>
      <c r="B733" s="112" t="s">
        <v>477</v>
      </c>
      <c r="C733" s="112" t="s">
        <v>479</v>
      </c>
      <c r="D733" s="112" t="s">
        <v>454</v>
      </c>
      <c r="E733" s="226" t="s">
        <v>455</v>
      </c>
      <c r="F733" s="227">
        <v>27788.7</v>
      </c>
      <c r="G733" s="227">
        <v>0</v>
      </c>
      <c r="H733" s="227">
        <v>27788.7</v>
      </c>
    </row>
    <row r="734" spans="1:8" s="239" customFormat="1" ht="10.5">
      <c r="A734" s="217" t="s">
        <v>536</v>
      </c>
      <c r="B734" s="217" t="s">
        <v>485</v>
      </c>
      <c r="C734" s="217"/>
      <c r="D734" s="217"/>
      <c r="E734" s="218" t="s">
        <v>486</v>
      </c>
      <c r="F734" s="219">
        <v>182.6</v>
      </c>
      <c r="G734" s="219">
        <v>0</v>
      </c>
      <c r="H734" s="219">
        <v>182.6</v>
      </c>
    </row>
    <row r="735" spans="1:8" s="239" customFormat="1" ht="22.5">
      <c r="A735" s="336">
        <v>316</v>
      </c>
      <c r="B735" s="325" t="s">
        <v>485</v>
      </c>
      <c r="C735" s="325" t="s">
        <v>124</v>
      </c>
      <c r="D735" s="325"/>
      <c r="E735" s="326" t="s">
        <v>125</v>
      </c>
      <c r="F735" s="309">
        <v>182.6</v>
      </c>
      <c r="G735" s="309">
        <v>0</v>
      </c>
      <c r="H735" s="309">
        <v>182.6</v>
      </c>
    </row>
    <row r="736" spans="1:8" s="239" customFormat="1" ht="22.5">
      <c r="A736" s="223" t="s">
        <v>536</v>
      </c>
      <c r="B736" s="223" t="s">
        <v>485</v>
      </c>
      <c r="C736" s="223" t="s">
        <v>137</v>
      </c>
      <c r="D736" s="223"/>
      <c r="E736" s="224" t="s">
        <v>138</v>
      </c>
      <c r="F736" s="225">
        <v>182.6</v>
      </c>
      <c r="G736" s="225">
        <v>0</v>
      </c>
      <c r="H736" s="225">
        <v>182.6</v>
      </c>
    </row>
    <row r="737" spans="1:8" s="239" customFormat="1" ht="22.5">
      <c r="A737" s="223" t="s">
        <v>536</v>
      </c>
      <c r="B737" s="223" t="s">
        <v>485</v>
      </c>
      <c r="C737" s="223" t="s">
        <v>487</v>
      </c>
      <c r="D737" s="223"/>
      <c r="E737" s="224" t="s">
        <v>488</v>
      </c>
      <c r="F737" s="225">
        <v>182.6</v>
      </c>
      <c r="G737" s="225">
        <v>0</v>
      </c>
      <c r="H737" s="225">
        <v>182.6</v>
      </c>
    </row>
    <row r="738" spans="1:8" s="239" customFormat="1" ht="11.25">
      <c r="A738" s="112" t="s">
        <v>536</v>
      </c>
      <c r="B738" s="112" t="s">
        <v>485</v>
      </c>
      <c r="C738" s="112" t="s">
        <v>487</v>
      </c>
      <c r="D738" s="112" t="s">
        <v>419</v>
      </c>
      <c r="E738" s="226" t="s">
        <v>460</v>
      </c>
      <c r="F738" s="227">
        <v>182.6</v>
      </c>
      <c r="G738" s="227">
        <v>0</v>
      </c>
      <c r="H738" s="227">
        <v>182.6</v>
      </c>
    </row>
    <row r="739" spans="1:8" s="239" customFormat="1" ht="11.25">
      <c r="A739" s="112" t="s">
        <v>536</v>
      </c>
      <c r="B739" s="112" t="s">
        <v>485</v>
      </c>
      <c r="C739" s="112" t="s">
        <v>487</v>
      </c>
      <c r="D739" s="112" t="s">
        <v>421</v>
      </c>
      <c r="E739" s="226" t="s">
        <v>422</v>
      </c>
      <c r="F739" s="227">
        <v>182.6</v>
      </c>
      <c r="G739" s="227">
        <v>0</v>
      </c>
      <c r="H739" s="227">
        <v>182.6</v>
      </c>
    </row>
    <row r="740" spans="1:8" s="146" customFormat="1" ht="10.5">
      <c r="A740" s="213">
        <v>316</v>
      </c>
      <c r="B740" s="213" t="s">
        <v>495</v>
      </c>
      <c r="C740" s="213"/>
      <c r="D740" s="213"/>
      <c r="E740" s="214" t="s">
        <v>496</v>
      </c>
      <c r="F740" s="215">
        <v>6921.2</v>
      </c>
      <c r="G740" s="215">
        <v>0</v>
      </c>
      <c r="H740" s="215">
        <v>6921.2</v>
      </c>
    </row>
    <row r="741" spans="1:8" s="337" customFormat="1" ht="10.5">
      <c r="A741" s="228">
        <v>316</v>
      </c>
      <c r="B741" s="217" t="s">
        <v>497</v>
      </c>
      <c r="C741" s="217"/>
      <c r="D741" s="217"/>
      <c r="E741" s="218" t="s">
        <v>498</v>
      </c>
      <c r="F741" s="219">
        <v>6921.2</v>
      </c>
      <c r="G741" s="219">
        <v>0</v>
      </c>
      <c r="H741" s="219">
        <v>6921.2</v>
      </c>
    </row>
    <row r="742" spans="1:8" s="338" customFormat="1" ht="25.5" customHeight="1">
      <c r="A742" s="231">
        <v>316</v>
      </c>
      <c r="B742" s="220" t="s">
        <v>497</v>
      </c>
      <c r="C742" s="220" t="s">
        <v>124</v>
      </c>
      <c r="D742" s="220"/>
      <c r="E742" s="221" t="s">
        <v>125</v>
      </c>
      <c r="F742" s="222">
        <v>6921.2</v>
      </c>
      <c r="G742" s="222">
        <v>0</v>
      </c>
      <c r="H742" s="222">
        <v>6921.2</v>
      </c>
    </row>
    <row r="743" spans="1:8" s="338" customFormat="1" ht="11.25">
      <c r="A743" s="233">
        <v>316</v>
      </c>
      <c r="B743" s="300" t="s">
        <v>497</v>
      </c>
      <c r="C743" s="300" t="s">
        <v>402</v>
      </c>
      <c r="D743" s="300"/>
      <c r="E743" s="301" t="s">
        <v>403</v>
      </c>
      <c r="F743" s="302">
        <v>6921.2</v>
      </c>
      <c r="G743" s="302">
        <v>0</v>
      </c>
      <c r="H743" s="302">
        <v>6921.2</v>
      </c>
    </row>
    <row r="744" spans="1:8" s="338" customFormat="1" ht="11.25">
      <c r="A744" s="233">
        <v>316</v>
      </c>
      <c r="B744" s="300" t="s">
        <v>497</v>
      </c>
      <c r="C744" s="300" t="s">
        <v>407</v>
      </c>
      <c r="D744" s="300"/>
      <c r="E744" s="301" t="s">
        <v>135</v>
      </c>
      <c r="F744" s="302">
        <v>4442</v>
      </c>
      <c r="G744" s="302">
        <v>0</v>
      </c>
      <c r="H744" s="302">
        <v>4442</v>
      </c>
    </row>
    <row r="745" spans="1:8" s="338" customFormat="1" ht="22.5">
      <c r="A745" s="235">
        <v>316</v>
      </c>
      <c r="B745" s="318" t="s">
        <v>497</v>
      </c>
      <c r="C745" s="318" t="s">
        <v>407</v>
      </c>
      <c r="D745" s="318" t="s">
        <v>130</v>
      </c>
      <c r="E745" s="319" t="s">
        <v>131</v>
      </c>
      <c r="F745" s="310">
        <v>1942</v>
      </c>
      <c r="G745" s="310">
        <v>0</v>
      </c>
      <c r="H745" s="310">
        <v>1942</v>
      </c>
    </row>
    <row r="746" spans="1:8" s="338" customFormat="1" ht="11.25">
      <c r="A746" s="235">
        <v>316</v>
      </c>
      <c r="B746" s="318" t="s">
        <v>497</v>
      </c>
      <c r="C746" s="318" t="s">
        <v>407</v>
      </c>
      <c r="D746" s="318" t="s">
        <v>132</v>
      </c>
      <c r="E746" s="319" t="s">
        <v>136</v>
      </c>
      <c r="F746" s="310">
        <v>1942</v>
      </c>
      <c r="G746" s="310">
        <v>0</v>
      </c>
      <c r="H746" s="310">
        <v>1942</v>
      </c>
    </row>
    <row r="747" spans="1:8" s="338" customFormat="1" ht="11.25">
      <c r="A747" s="235">
        <v>316</v>
      </c>
      <c r="B747" s="318" t="s">
        <v>497</v>
      </c>
      <c r="C747" s="318" t="s">
        <v>407</v>
      </c>
      <c r="D747" s="318" t="s">
        <v>77</v>
      </c>
      <c r="E747" s="324" t="s">
        <v>78</v>
      </c>
      <c r="F747" s="310">
        <v>2500</v>
      </c>
      <c r="G747" s="310">
        <v>0</v>
      </c>
      <c r="H747" s="310">
        <v>2500</v>
      </c>
    </row>
    <row r="748" spans="1:8" s="338" customFormat="1" ht="22.5">
      <c r="A748" s="235">
        <v>316</v>
      </c>
      <c r="B748" s="318" t="s">
        <v>497</v>
      </c>
      <c r="C748" s="318" t="s">
        <v>407</v>
      </c>
      <c r="D748" s="318" t="s">
        <v>79</v>
      </c>
      <c r="E748" s="324" t="s">
        <v>369</v>
      </c>
      <c r="F748" s="310">
        <v>2500</v>
      </c>
      <c r="G748" s="310">
        <v>0</v>
      </c>
      <c r="H748" s="310">
        <v>2500</v>
      </c>
    </row>
    <row r="749" spans="1:8" s="338" customFormat="1" ht="11.25">
      <c r="A749" s="233">
        <v>316</v>
      </c>
      <c r="B749" s="223" t="s">
        <v>497</v>
      </c>
      <c r="C749" s="223" t="s">
        <v>408</v>
      </c>
      <c r="D749" s="223"/>
      <c r="E749" s="224" t="s">
        <v>409</v>
      </c>
      <c r="F749" s="225">
        <v>2233</v>
      </c>
      <c r="G749" s="225">
        <v>0</v>
      </c>
      <c r="H749" s="225">
        <v>2233</v>
      </c>
    </row>
    <row r="750" spans="1:8" s="338" customFormat="1" ht="22.5">
      <c r="A750" s="244">
        <v>316</v>
      </c>
      <c r="B750" s="252" t="s">
        <v>497</v>
      </c>
      <c r="C750" s="252" t="s">
        <v>408</v>
      </c>
      <c r="D750" s="252" t="s">
        <v>130</v>
      </c>
      <c r="E750" s="253" t="s">
        <v>131</v>
      </c>
      <c r="F750" s="247">
        <v>2233</v>
      </c>
      <c r="G750" s="247">
        <v>0</v>
      </c>
      <c r="H750" s="247">
        <v>2233</v>
      </c>
    </row>
    <row r="751" spans="1:8" s="338" customFormat="1" ht="11.25">
      <c r="A751" s="244">
        <v>316</v>
      </c>
      <c r="B751" s="252" t="s">
        <v>497</v>
      </c>
      <c r="C751" s="252" t="s">
        <v>408</v>
      </c>
      <c r="D751" s="252" t="s">
        <v>132</v>
      </c>
      <c r="E751" s="253" t="s">
        <v>136</v>
      </c>
      <c r="F751" s="247">
        <v>1548</v>
      </c>
      <c r="G751" s="247">
        <v>0</v>
      </c>
      <c r="H751" s="247">
        <v>1548</v>
      </c>
    </row>
    <row r="752" spans="1:8" s="338" customFormat="1" ht="22.5">
      <c r="A752" s="244">
        <v>316</v>
      </c>
      <c r="B752" s="254" t="s">
        <v>497</v>
      </c>
      <c r="C752" s="254" t="s">
        <v>408</v>
      </c>
      <c r="D752" s="254" t="s">
        <v>169</v>
      </c>
      <c r="E752" s="339" t="s">
        <v>170</v>
      </c>
      <c r="F752" s="256">
        <v>685</v>
      </c>
      <c r="G752" s="256">
        <v>0</v>
      </c>
      <c r="H752" s="256">
        <v>685</v>
      </c>
    </row>
    <row r="753" spans="1:8" s="338" customFormat="1" ht="22.5">
      <c r="A753" s="233">
        <v>316</v>
      </c>
      <c r="B753" s="340" t="s">
        <v>497</v>
      </c>
      <c r="C753" s="340" t="s">
        <v>499</v>
      </c>
      <c r="D753" s="340"/>
      <c r="E753" s="341" t="s">
        <v>500</v>
      </c>
      <c r="F753" s="225">
        <v>246.2</v>
      </c>
      <c r="G753" s="225">
        <v>0</v>
      </c>
      <c r="H753" s="225">
        <v>246.2</v>
      </c>
    </row>
    <row r="754" spans="1:8" s="338" customFormat="1" ht="11.25">
      <c r="A754" s="244">
        <v>316</v>
      </c>
      <c r="B754" s="342" t="s">
        <v>497</v>
      </c>
      <c r="C754" s="342" t="s">
        <v>499</v>
      </c>
      <c r="D754" s="342" t="s">
        <v>222</v>
      </c>
      <c r="E754" s="343" t="s">
        <v>376</v>
      </c>
      <c r="F754" s="227">
        <v>246.2</v>
      </c>
      <c r="G754" s="227">
        <v>0</v>
      </c>
      <c r="H754" s="227">
        <v>246.2</v>
      </c>
    </row>
    <row r="755" spans="1:8" s="338" customFormat="1" ht="56.25">
      <c r="A755" s="244">
        <v>316</v>
      </c>
      <c r="B755" s="342" t="s">
        <v>497</v>
      </c>
      <c r="C755" s="342" t="s">
        <v>499</v>
      </c>
      <c r="D755" s="342" t="s">
        <v>372</v>
      </c>
      <c r="E755" s="343" t="s">
        <v>373</v>
      </c>
      <c r="F755" s="227">
        <v>246.2</v>
      </c>
      <c r="G755" s="227">
        <v>0</v>
      </c>
      <c r="H755" s="227">
        <v>246.2</v>
      </c>
    </row>
    <row r="756" spans="1:8" ht="27.75" customHeight="1">
      <c r="A756" s="344" t="s">
        <v>520</v>
      </c>
      <c r="B756" s="344"/>
      <c r="C756" s="344"/>
      <c r="D756" s="344"/>
      <c r="E756" s="344"/>
      <c r="F756" s="345">
        <v>1757351.3</v>
      </c>
      <c r="G756" s="345">
        <v>27450.6</v>
      </c>
      <c r="H756" s="345">
        <v>1784801.9</v>
      </c>
    </row>
    <row r="757" spans="1:8" ht="11.25">
      <c r="A757" s="103"/>
      <c r="B757" s="103"/>
      <c r="C757" s="103"/>
      <c r="D757" s="103"/>
      <c r="E757" s="346"/>
      <c r="F757" s="103"/>
      <c r="G757" s="103"/>
      <c r="H757" s="103"/>
    </row>
    <row r="758" spans="1:8" ht="11.25">
      <c r="A758" s="103"/>
      <c r="B758" s="103"/>
      <c r="C758" s="103"/>
      <c r="D758" s="103"/>
      <c r="E758" s="346"/>
      <c r="F758" s="103"/>
      <c r="G758" s="103"/>
      <c r="H758" s="103"/>
    </row>
    <row r="759" spans="2:8" ht="11.25">
      <c r="B759" s="347"/>
      <c r="C759" s="347"/>
      <c r="D759" s="347"/>
      <c r="E759" s="346"/>
      <c r="F759" s="103"/>
      <c r="G759" s="103"/>
      <c r="H759" s="103"/>
    </row>
    <row r="760" spans="2:8" ht="11.25">
      <c r="B760" s="347"/>
      <c r="C760" s="347"/>
      <c r="D760" s="347"/>
      <c r="E760" s="346"/>
      <c r="F760" s="103"/>
      <c r="G760" s="103"/>
      <c r="H760" s="103"/>
    </row>
    <row r="761" spans="2:8" ht="11.25">
      <c r="B761" s="347"/>
      <c r="C761" s="347"/>
      <c r="D761" s="347"/>
      <c r="E761" s="346"/>
      <c r="F761" s="103"/>
      <c r="G761" s="103"/>
      <c r="H761" s="103"/>
    </row>
    <row r="762" spans="2:8" ht="11.25">
      <c r="B762" s="347"/>
      <c r="C762" s="347"/>
      <c r="D762" s="347"/>
      <c r="E762" s="346"/>
      <c r="F762" s="103"/>
      <c r="G762" s="103"/>
      <c r="H762" s="103"/>
    </row>
    <row r="763" spans="2:8" ht="11.25">
      <c r="B763" s="347"/>
      <c r="C763" s="347"/>
      <c r="D763" s="347"/>
      <c r="E763" s="346"/>
      <c r="F763" s="103"/>
      <c r="G763" s="103"/>
      <c r="H763" s="103"/>
    </row>
    <row r="764" spans="2:8" ht="11.25">
      <c r="B764" s="347"/>
      <c r="C764" s="347"/>
      <c r="D764" s="347"/>
      <c r="E764" s="346"/>
      <c r="F764" s="103"/>
      <c r="G764" s="103"/>
      <c r="H764" s="103"/>
    </row>
    <row r="765" spans="2:8" ht="11.25">
      <c r="B765" s="347"/>
      <c r="C765" s="347"/>
      <c r="D765" s="347"/>
      <c r="E765" s="346"/>
      <c r="F765" s="103"/>
      <c r="G765" s="103"/>
      <c r="H765" s="103"/>
    </row>
    <row r="766" spans="2:8" ht="11.25">
      <c r="B766" s="347"/>
      <c r="C766" s="347"/>
      <c r="D766" s="347"/>
      <c r="E766" s="346"/>
      <c r="F766" s="103"/>
      <c r="G766" s="103"/>
      <c r="H766" s="103"/>
    </row>
    <row r="767" spans="2:8" ht="11.25">
      <c r="B767" s="347"/>
      <c r="C767" s="347"/>
      <c r="D767" s="347"/>
      <c r="E767" s="346"/>
      <c r="F767" s="103"/>
      <c r="G767" s="103"/>
      <c r="H767" s="103"/>
    </row>
    <row r="768" spans="2:8" ht="11.25">
      <c r="B768" s="347"/>
      <c r="C768" s="347"/>
      <c r="D768" s="347"/>
      <c r="E768" s="346"/>
      <c r="F768" s="103"/>
      <c r="G768" s="103"/>
      <c r="H768" s="103"/>
    </row>
    <row r="769" spans="2:8" ht="11.25">
      <c r="B769" s="347"/>
      <c r="C769" s="347"/>
      <c r="D769" s="347"/>
      <c r="E769" s="346"/>
      <c r="F769" s="103"/>
      <c r="G769" s="103"/>
      <c r="H769" s="103"/>
    </row>
    <row r="770" spans="2:8" ht="11.25">
      <c r="B770" s="347"/>
      <c r="C770" s="347"/>
      <c r="D770" s="347"/>
      <c r="E770" s="346"/>
      <c r="F770" s="103"/>
      <c r="G770" s="103"/>
      <c r="H770" s="103"/>
    </row>
    <row r="771" spans="2:8" ht="11.25">
      <c r="B771" s="347"/>
      <c r="C771" s="347"/>
      <c r="D771" s="347"/>
      <c r="E771" s="346"/>
      <c r="F771" s="103"/>
      <c r="G771" s="103"/>
      <c r="H771" s="103"/>
    </row>
    <row r="772" spans="2:8" ht="11.25">
      <c r="B772" s="347"/>
      <c r="C772" s="347"/>
      <c r="D772" s="347"/>
      <c r="E772" s="346"/>
      <c r="F772" s="103"/>
      <c r="G772" s="103"/>
      <c r="H772" s="103"/>
    </row>
    <row r="773" spans="2:8" ht="11.25">
      <c r="B773" s="347"/>
      <c r="C773" s="347"/>
      <c r="D773" s="347"/>
      <c r="E773" s="346"/>
      <c r="F773" s="103"/>
      <c r="G773" s="103"/>
      <c r="H773" s="103"/>
    </row>
    <row r="774" spans="2:8" ht="11.25">
      <c r="B774" s="347"/>
      <c r="C774" s="347"/>
      <c r="D774" s="347"/>
      <c r="E774" s="346"/>
      <c r="F774" s="103"/>
      <c r="G774" s="103"/>
      <c r="H774" s="103"/>
    </row>
    <row r="775" spans="2:8" ht="11.25">
      <c r="B775" s="347"/>
      <c r="C775" s="347"/>
      <c r="D775" s="347"/>
      <c r="E775" s="346"/>
      <c r="F775" s="103"/>
      <c r="G775" s="103"/>
      <c r="H775" s="103"/>
    </row>
    <row r="776" spans="2:8" ht="11.25">
      <c r="B776" s="348"/>
      <c r="C776" s="348"/>
      <c r="D776" s="348"/>
      <c r="E776" s="346"/>
      <c r="F776" s="103"/>
      <c r="G776" s="103"/>
      <c r="H776" s="103"/>
    </row>
    <row r="777" spans="5:8" ht="11.25">
      <c r="E777" s="346"/>
      <c r="F777" s="103"/>
      <c r="G777" s="103"/>
      <c r="H777" s="103"/>
    </row>
    <row r="778" spans="5:8" ht="11.25">
      <c r="E778" s="346"/>
      <c r="F778" s="103"/>
      <c r="G778" s="103"/>
      <c r="H778" s="103"/>
    </row>
  </sheetData>
  <sheetProtection/>
  <mergeCells count="17">
    <mergeCell ref="A14:E14"/>
    <mergeCell ref="G10:G13"/>
    <mergeCell ref="H10:H13"/>
    <mergeCell ref="F10:F13"/>
    <mergeCell ref="A756:E756"/>
    <mergeCell ref="A202:E202"/>
    <mergeCell ref="A469:E469"/>
    <mergeCell ref="A69:E69"/>
    <mergeCell ref="A358:E358"/>
    <mergeCell ref="A109:E109"/>
    <mergeCell ref="A319:E319"/>
    <mergeCell ref="A8:F8"/>
    <mergeCell ref="C10:C13"/>
    <mergeCell ref="B10:B13"/>
    <mergeCell ref="A10:A13"/>
    <mergeCell ref="D10:D13"/>
    <mergeCell ref="E10:E13"/>
  </mergeCells>
  <printOptions/>
  <pageMargins left="0.7874015748031497" right="0.1968503937007874" top="0.5905511811023623" bottom="0.5905511811023623" header="0.15748031496062992" footer="0.15748031496062992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Janna</cp:lastModifiedBy>
  <cp:lastPrinted>2015-09-21T06:58:26Z</cp:lastPrinted>
  <dcterms:created xsi:type="dcterms:W3CDTF">1996-10-08T23:32:33Z</dcterms:created>
  <dcterms:modified xsi:type="dcterms:W3CDTF">2015-10-01T07:54:11Z</dcterms:modified>
  <cp:category/>
  <cp:version/>
  <cp:contentType/>
  <cp:contentStatus/>
</cp:coreProperties>
</file>