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 " sheetId="1" r:id="rId1"/>
  </sheets>
  <definedNames>
    <definedName name="_xlnm.Print_Titles" localSheetId="0">'Приложение  '!$4:$4</definedName>
  </definedNames>
  <calcPr fullCalcOnLoad="1"/>
</workbook>
</file>

<file path=xl/sharedStrings.xml><?xml version="1.0" encoding="utf-8"?>
<sst xmlns="http://schemas.openxmlformats.org/spreadsheetml/2006/main" count="51" uniqueCount="51">
  <si>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</si>
  <si>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</si>
  <si>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</si>
  <si>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</si>
  <si>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</si>
  <si>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</si>
  <si>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</si>
  <si>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</si>
  <si>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</si>
  <si>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</si>
  <si>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</si>
  <si>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</si>
  <si>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</si>
  <si>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</si>
  <si>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</si>
  <si>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</si>
  <si>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</si>
  <si>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</si>
  <si>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</si>
  <si>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</si>
  <si>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</si>
  <si>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</si>
  <si>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</si>
  <si>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</si>
  <si>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</si>
  <si>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</si>
  <si>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</si>
  <si>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</si>
  <si>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</si>
  <si>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</si>
  <si>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</si>
  <si>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</si>
  <si>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</si>
  <si>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</si>
  <si>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</si>
  <si>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</si>
  <si>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</si>
  <si>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</si>
  <si>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</si>
  <si>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</si>
  <si>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</si>
  <si>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</si>
  <si>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</si>
  <si>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</si>
  <si>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Сумма,       
руб.</t>
  </si>
  <si>
    <t>00001030100042100710</t>
  </si>
  <si>
    <t>00001030100042100810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</si>
  <si>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остатка средств на едином счете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</si>
  <si>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бюджета)</t>
  </si>
  <si>
    <t>"</t>
  </si>
  <si>
    <t>Источники финансирования дефицита бюджета городского округа "Котлас" на 2024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</si>
</sst>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2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2" fillId="0" borderId="10" xfId="53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3" fillId="0" borderId="11" xfId="53" applyNumberFormat="1" applyFont="1" applyBorder="1" applyAlignment="1">
      <alignment horizontal="center" vertical="center"/>
      <protection/>
    </xf>
    <xf numFmtId="4" fontId="2" fillId="0" borderId="12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3171825</xdr:colOff>
      <xdr:row>0</xdr:row>
      <xdr:rowOff>57150</xdr:rowOff>
    </xdr:from>
    <xdr:to>
      <xdr:col>3</xdr:col>
      <xdr:colOff>114300</xdr:colOff>
      <xdr:row>0</xdr:row>
      <xdr:rowOff>1590675</xdr:rowOff>
    </xdr:to>
    <xdr:sp>
      <xdr:nvSpPr>
        <xdr:cNvPr id="1" name="Rectangle 3"/>
        <xdr:cNvSpPr>
          <a:spLocks/>
        </xdr:cNvSpPr>
      </xdr:nvSpPr>
      <xdr:spPr>
        <a:xfrm>
          <a:off x="3171825" y="57150"/>
          <a:ext cx="3371850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"14" марта 2024 года  № 29-н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</a:t>
          </a:r>
          <a:r>
            <a:rPr lang="en-US" cap="none" sz="1200" b="0" i="0" u="none" baseline="0">
              <a:solidFill>
                <a:srgbClr val="000000"/>
              </a:solidFill>
            </a:rPr>
            <a:t>О внесении изменений в решение "О бюджете городского округа "Котлас" на 2024 год и на плановый период 2025 и 2026 годов</a:t>
          </a:r>
          <a:r>
            <a:rPr lang="en-US" cap="none" sz="1200" b="0" i="0" u="none" baseline="0">
              <a:solidFill>
                <a:srgbClr val="000000"/>
              </a:solidFill>
            </a:rPr>
            <a:t>"
</a:t>
          </a:r>
          <a:r>
            <a:rPr lang="en-US" cap="none" sz="12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3133725</xdr:colOff>
      <xdr:row>0</xdr:row>
      <xdr:rowOff>1295400</xdr:rowOff>
    </xdr:from>
    <xdr:to>
      <xdr:col>3</xdr:col>
      <xdr:colOff>76200</xdr:colOff>
      <xdr:row>0</xdr:row>
      <xdr:rowOff>2371725</xdr:rowOff>
    </xdr:to>
    <xdr:sp>
      <xdr:nvSpPr>
        <xdr:cNvPr id="2" name="Rectangle 3"/>
        <xdr:cNvSpPr>
          <a:spLocks/>
        </xdr:cNvSpPr>
      </xdr:nvSpPr>
      <xdr:spPr>
        <a:xfrm>
          <a:off x="3133725" y="1295400"/>
          <a:ext cx="337185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"Приложение 3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"14" декабря 2023 года  № 21-н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2024 год и на плановый период 2025 и 2026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59.28125" style="0" customWidth="1"/>
    <col min="2" max="2" width="22.57421875" style="0" customWidth="1"/>
    <col min="3" max="3" width="14.57421875" style="23" customWidth="1"/>
    <col min="4" max="4" width="2.421875" style="0" customWidth="1"/>
  </cols>
  <sheetData>
    <row r="1" spans="1:3" ht="186.75" customHeight="1">
      <c r="A1" s="5"/>
      <c r="B1" s="4"/>
      <c r="C1" s="20"/>
    </row>
    <row r="2" spans="1:3" ht="16.5" customHeight="1">
      <c r="A2" s="28" t="s">
        <v>50</v>
      </c>
      <c r="B2" s="28"/>
      <c r="C2" s="28"/>
    </row>
    <row r="3" spans="1:3" ht="6.75" customHeight="1">
      <c r="A3" s="28"/>
      <c r="B3" s="28"/>
      <c r="C3" s="28"/>
    </row>
    <row r="4" spans="1:3" ht="27" customHeight="1">
      <c r="A4" s="6" t="s">
        <v>0</v>
      </c>
      <c r="B4" s="7" t="s">
        <v>1</v>
      </c>
      <c r="C4" s="21" t="s">
        <v>44</v>
      </c>
    </row>
    <row r="5" spans="1:3" ht="15.75" customHeight="1">
      <c r="A5" s="15" t="s">
        <v>7</v>
      </c>
      <c r="B5" s="8" t="s">
        <v>6</v>
      </c>
      <c r="C5" s="24">
        <f>SUM(C7,-C9)</f>
        <v>99800000</v>
      </c>
    </row>
    <row r="6" spans="1:3" ht="25.5">
      <c r="A6" s="12" t="s">
        <v>39</v>
      </c>
      <c r="B6" s="9" t="s">
        <v>17</v>
      </c>
      <c r="C6" s="25">
        <v>446920000</v>
      </c>
    </row>
    <row r="7" spans="1:3" ht="25.5">
      <c r="A7" s="12" t="s">
        <v>42</v>
      </c>
      <c r="B7" s="9" t="s">
        <v>9</v>
      </c>
      <c r="C7" s="25">
        <f>C6</f>
        <v>446920000</v>
      </c>
    </row>
    <row r="8" spans="1:3" ht="25.5">
      <c r="A8" s="13" t="s">
        <v>18</v>
      </c>
      <c r="B8" s="9" t="s">
        <v>19</v>
      </c>
      <c r="C8" s="25">
        <f>347120000</f>
        <v>347120000</v>
      </c>
    </row>
    <row r="9" spans="1:3" ht="25.5">
      <c r="A9" s="13" t="s">
        <v>43</v>
      </c>
      <c r="B9" s="9" t="s">
        <v>8</v>
      </c>
      <c r="C9" s="25">
        <f>C8</f>
        <v>347120000</v>
      </c>
    </row>
    <row r="10" spans="1:3" ht="25.5">
      <c r="A10" s="16" t="s">
        <v>34</v>
      </c>
      <c r="B10" s="10" t="s">
        <v>10</v>
      </c>
      <c r="C10" s="26">
        <f>SUM(C13,-C16)</f>
        <v>0</v>
      </c>
    </row>
    <row r="11" spans="1:3" ht="25.5">
      <c r="A11" s="17" t="s">
        <v>35</v>
      </c>
      <c r="B11" s="9" t="s">
        <v>28</v>
      </c>
      <c r="C11" s="25">
        <f>C12-C15</f>
        <v>0</v>
      </c>
    </row>
    <row r="12" spans="1:3" ht="27" customHeight="1">
      <c r="A12" s="12" t="s">
        <v>40</v>
      </c>
      <c r="B12" s="9" t="s">
        <v>29</v>
      </c>
      <c r="C12" s="25">
        <f>C13</f>
        <v>267120000</v>
      </c>
    </row>
    <row r="13" spans="1:3" ht="38.25">
      <c r="A13" s="12" t="s">
        <v>41</v>
      </c>
      <c r="B13" s="9" t="s">
        <v>30</v>
      </c>
      <c r="C13" s="25">
        <f>C14</f>
        <v>267120000</v>
      </c>
    </row>
    <row r="14" spans="1:3" ht="54.75" customHeight="1">
      <c r="A14" s="12" t="s">
        <v>47</v>
      </c>
      <c r="B14" s="9" t="s">
        <v>45</v>
      </c>
      <c r="C14" s="25">
        <v>267120000</v>
      </c>
    </row>
    <row r="15" spans="1:3" ht="38.25">
      <c r="A15" s="12" t="s">
        <v>36</v>
      </c>
      <c r="B15" s="9" t="s">
        <v>31</v>
      </c>
      <c r="C15" s="25">
        <f>C16</f>
        <v>267120000</v>
      </c>
    </row>
    <row r="16" spans="1:3" ht="38.25">
      <c r="A16" s="12" t="s">
        <v>37</v>
      </c>
      <c r="B16" s="9" t="s">
        <v>32</v>
      </c>
      <c r="C16" s="25">
        <f>C17</f>
        <v>267120000</v>
      </c>
    </row>
    <row r="17" spans="1:3" ht="53.25" customHeight="1">
      <c r="A17" s="12" t="s">
        <v>48</v>
      </c>
      <c r="B17" s="9" t="s">
        <v>46</v>
      </c>
      <c r="C17" s="25">
        <v>267120000</v>
      </c>
    </row>
    <row r="18" spans="1:3" ht="14.25" customHeight="1">
      <c r="A18" s="18" t="s">
        <v>33</v>
      </c>
      <c r="B18" s="11" t="s">
        <v>11</v>
      </c>
      <c r="C18" s="26">
        <f>SUM(C19,C23)</f>
        <v>60905237.869999886</v>
      </c>
    </row>
    <row r="19" spans="1:3" ht="15.75" customHeight="1">
      <c r="A19" s="12" t="s">
        <v>2</v>
      </c>
      <c r="B19" s="9" t="s">
        <v>12</v>
      </c>
      <c r="C19" s="25">
        <f>-3210981214.38-C7-C13</f>
        <v>-3925021214.38</v>
      </c>
    </row>
    <row r="20" spans="1:3" ht="15.75" customHeight="1">
      <c r="A20" s="12" t="s">
        <v>20</v>
      </c>
      <c r="B20" s="9" t="s">
        <v>21</v>
      </c>
      <c r="C20" s="25">
        <f>C19</f>
        <v>-3925021214.38</v>
      </c>
    </row>
    <row r="21" spans="1:3" ht="15.75" customHeight="1">
      <c r="A21" s="12" t="s">
        <v>22</v>
      </c>
      <c r="B21" s="9" t="s">
        <v>23</v>
      </c>
      <c r="C21" s="25">
        <f>C19</f>
        <v>-3925021214.38</v>
      </c>
    </row>
    <row r="22" spans="1:3" ht="25.5">
      <c r="A22" s="12" t="s">
        <v>4</v>
      </c>
      <c r="B22" s="9" t="s">
        <v>13</v>
      </c>
      <c r="C22" s="25">
        <f>C19</f>
        <v>-3925021214.38</v>
      </c>
    </row>
    <row r="23" spans="1:3" ht="16.5" customHeight="1">
      <c r="A23" s="12" t="s">
        <v>3</v>
      </c>
      <c r="B23" s="9" t="s">
        <v>14</v>
      </c>
      <c r="C23" s="25">
        <f>3371686452.25+C9+C16</f>
        <v>3985926452.25</v>
      </c>
    </row>
    <row r="24" spans="1:3" ht="16.5" customHeight="1">
      <c r="A24" s="12" t="s">
        <v>24</v>
      </c>
      <c r="B24" s="9" t="s">
        <v>25</v>
      </c>
      <c r="C24" s="25">
        <f>C23</f>
        <v>3985926452.25</v>
      </c>
    </row>
    <row r="25" spans="1:3" ht="16.5" customHeight="1">
      <c r="A25" s="12" t="s">
        <v>26</v>
      </c>
      <c r="B25" s="9" t="s">
        <v>27</v>
      </c>
      <c r="C25" s="25">
        <f>C23</f>
        <v>3985926452.25</v>
      </c>
    </row>
    <row r="26" spans="1:3" ht="25.5">
      <c r="A26" s="12" t="s">
        <v>5</v>
      </c>
      <c r="B26" s="9" t="s">
        <v>15</v>
      </c>
      <c r="C26" s="25">
        <f>C23</f>
        <v>3985926452.25</v>
      </c>
    </row>
    <row r="27" spans="1:4" ht="18.75" customHeight="1">
      <c r="A27" s="19" t="s">
        <v>38</v>
      </c>
      <c r="B27" s="14" t="s">
        <v>16</v>
      </c>
      <c r="C27" s="27">
        <f>SUM(C5,C10,C18)</f>
        <v>160705237.8699999</v>
      </c>
      <c r="D27" t="s">
        <v>49</v>
      </c>
    </row>
    <row r="28" spans="1:3" ht="78" customHeight="1">
      <c r="A28" s="1"/>
      <c r="B28" s="1"/>
      <c r="C28" s="22"/>
    </row>
    <row r="29" spans="1:3" ht="68.25" customHeight="1">
      <c r="A29" s="1"/>
      <c r="B29" s="1"/>
      <c r="C29" s="22"/>
    </row>
    <row r="30" spans="1:3" ht="27.75" customHeight="1">
      <c r="A30" s="2"/>
      <c r="B30" s="1"/>
      <c r="C30" s="22"/>
    </row>
    <row r="31" spans="1:3" ht="12.75" hidden="1">
      <c r="A31" s="2"/>
      <c r="B31" s="2"/>
      <c r="C31" s="2"/>
    </row>
    <row r="32" spans="1:3" ht="12.75">
      <c r="A32" s="2"/>
      <c r="C32" s="3"/>
    </row>
  </sheetData>
  <sheetProtection/>
  <mergeCells count="2">
    <mergeCell ref="A3:C3"/>
    <mergeCell ref="A2:C2"/>
  </mergeCells>
  <printOptions/>
  <pageMargins left="0.7874015748031497" right="0.1968503937007874" top="0.3937007874015748" bottom="0.1968503937007874" header="0.5118110236220472" footer="0.236220472440944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2024-02-28T06:39:55Z</cp:lastPrinted>
  <dcterms:created xsi:type="dcterms:W3CDTF">1996-10-08T23:32:33Z</dcterms:created>
  <dcterms:modified xsi:type="dcterms:W3CDTF">2024-03-15T08:59:27Z</dcterms:modified>
  <cp:category/>
  <cp:version/>
  <cp:contentType/>
  <cp:contentStatus/>
</cp:coreProperties>
</file>