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<sst xmlns="http://schemas.openxmlformats.org/spreadsheetml/2006/main" count="58" uniqueCount="58">
  <si>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</si>
  <si>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</si>
  <si>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</si>
  <si>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</si>
  <si>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</si>
  <si>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</si>
  <si>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</si>
  <si>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</si>
  <si>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</si>
  <si>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</si>
  <si>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</si>
  <si>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</si>
  <si>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</si>
  <si>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</si>
  <si>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</si>
  <si>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</si>
  <si>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</si>
  <si>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</si>
  <si>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</si>
  <si>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</si>
  <si>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</si>
  <si>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</si>
  <si>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</si>
  <si>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</si>
  <si>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</si>
  <si>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</si>
  <si>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</si>
  <si>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</si>
  <si>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</si>
  <si>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</si>
  <si>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</si>
  <si>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</si>
  <si>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</si>
  <si>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</si>
  <si>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</si>
  <si>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</si>
  <si>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</si>
  <si>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</si>
  <si>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</si>
  <si>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</si>
  <si>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</si>
  <si>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</si>
  <si>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</si>
  <si>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</si>
  <si>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</si>
  <si>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</si>
  <si>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</si>
  <si>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</si>
  <si>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</si>
  <si>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</si>
  <si>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</si>
  <si>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</si>
  <si>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</si>
  <si>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</si>
  <si>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</si>
  <si>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</si>
  <si>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2019 год</t>
  </si>
  <si>
    <t>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</si>
</sst>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4</xdr:row>
      <xdr:rowOff>447675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29908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"19" сентября 2019 года  № 57-н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3095625</xdr:colOff>
      <xdr:row>4</xdr:row>
      <xdr:rowOff>533400</xdr:rowOff>
    </xdr:from>
    <xdr:to>
      <xdr:col>2</xdr:col>
      <xdr:colOff>752475</xdr:colOff>
      <xdr:row>5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3095625" y="1304925"/>
          <a:ext cx="29527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2.00390625" style="0" customWidth="1"/>
    <col min="4" max="4" width="1.8515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22.5" customHeight="1">
      <c r="A4" s="5"/>
      <c r="B4" s="4"/>
      <c r="C4" s="4"/>
    </row>
    <row r="5" spans="1:3" ht="139.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22794.5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593000-22023.2+15332.7-2347.4-6863.1+106.5</f>
        <v>577205.5</v>
      </c>
    </row>
    <row r="14" spans="1:3" ht="25.5">
      <c r="A14" s="18" t="s">
        <v>10</v>
      </c>
      <c r="B14" s="11" t="s">
        <v>11</v>
      </c>
      <c r="C14" s="13">
        <f>C13</f>
        <v>577205.5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290633.2</v>
      </c>
    </row>
    <row r="17" spans="1:3" ht="25.5">
      <c r="A17" s="17" t="s">
        <v>28</v>
      </c>
      <c r="B17" s="11" t="s">
        <v>40</v>
      </c>
      <c r="C17" s="12">
        <f>C18</f>
        <v>290633.2</v>
      </c>
    </row>
    <row r="18" spans="1:3" ht="38.25">
      <c r="A18" s="17" t="s">
        <v>15</v>
      </c>
      <c r="B18" s="11" t="s">
        <v>41</v>
      </c>
      <c r="C18" s="13">
        <f>C19</f>
        <v>290633.2</v>
      </c>
    </row>
    <row r="19" spans="1:3" ht="25.5">
      <c r="A19" s="17" t="s">
        <v>46</v>
      </c>
      <c r="B19" s="11"/>
      <c r="C19" s="13">
        <v>290633.2</v>
      </c>
    </row>
    <row r="20" spans="1:3" ht="38.25">
      <c r="A20" s="17" t="s">
        <v>29</v>
      </c>
      <c r="B20" s="11" t="s">
        <v>42</v>
      </c>
      <c r="C20" s="13">
        <f>C21</f>
        <v>290633.2</v>
      </c>
    </row>
    <row r="21" spans="1:3" ht="38.25">
      <c r="A21" s="17" t="s">
        <v>43</v>
      </c>
      <c r="B21" s="11" t="s">
        <v>44</v>
      </c>
      <c r="C21" s="13">
        <f>C22</f>
        <v>290633.2</v>
      </c>
    </row>
    <row r="22" spans="1:3" ht="25.5">
      <c r="A22" s="17" t="s">
        <v>47</v>
      </c>
      <c r="B22" s="11"/>
      <c r="C22" s="13">
        <v>290633.2</v>
      </c>
    </row>
    <row r="23" spans="1:3" ht="12.75">
      <c r="A23" s="24" t="s">
        <v>45</v>
      </c>
      <c r="B23" s="16" t="s">
        <v>16</v>
      </c>
      <c r="C23" s="15">
        <f>SUM(C24,C28)</f>
        <v>26436.100000000093</v>
      </c>
    </row>
    <row r="24" spans="1:3" ht="12.75">
      <c r="A24" s="17" t="s">
        <v>2</v>
      </c>
      <c r="B24" s="11" t="s">
        <v>17</v>
      </c>
      <c r="C24" s="13">
        <f>-1907025.5-C12-C18-C35</f>
        <v>-2830760.7</v>
      </c>
    </row>
    <row r="25" spans="1:3" ht="12.75">
      <c r="A25" s="17" t="s">
        <v>30</v>
      </c>
      <c r="B25" s="11" t="s">
        <v>31</v>
      </c>
      <c r="C25" s="13">
        <f>C24</f>
        <v>-2830760.7</v>
      </c>
    </row>
    <row r="26" spans="1:3" ht="12.75">
      <c r="A26" s="17" t="s">
        <v>32</v>
      </c>
      <c r="B26" s="11" t="s">
        <v>33</v>
      </c>
      <c r="C26" s="13">
        <f>C24</f>
        <v>-2830760.7</v>
      </c>
    </row>
    <row r="27" spans="1:3" ht="25.5">
      <c r="A27" s="17" t="s">
        <v>5</v>
      </c>
      <c r="B27" s="11" t="s">
        <v>18</v>
      </c>
      <c r="C27" s="13">
        <f>C24</f>
        <v>-2830760.7</v>
      </c>
    </row>
    <row r="28" spans="1:3" ht="12.75">
      <c r="A28" s="17" t="s">
        <v>3</v>
      </c>
      <c r="B28" s="11" t="s">
        <v>19</v>
      </c>
      <c r="C28" s="13">
        <f>1989358.1+C14+C21</f>
        <v>2857196.8000000003</v>
      </c>
    </row>
    <row r="29" spans="1:3" ht="12.75">
      <c r="A29" s="17" t="s">
        <v>34</v>
      </c>
      <c r="B29" s="11" t="s">
        <v>35</v>
      </c>
      <c r="C29" s="13">
        <f>C28</f>
        <v>2857196.8000000003</v>
      </c>
    </row>
    <row r="30" spans="1:3" ht="12.75">
      <c r="A30" s="17" t="s">
        <v>36</v>
      </c>
      <c r="B30" s="11" t="s">
        <v>37</v>
      </c>
      <c r="C30" s="13">
        <f>C28</f>
        <v>2857196.8000000003</v>
      </c>
    </row>
    <row r="31" spans="1:3" ht="25.5">
      <c r="A31" s="17" t="s">
        <v>6</v>
      </c>
      <c r="B31" s="11" t="s">
        <v>20</v>
      </c>
      <c r="C31" s="13">
        <f>C28</f>
        <v>2857196.8000000003</v>
      </c>
    </row>
    <row r="32" spans="1:3" ht="25.5">
      <c r="A32" s="22" t="s">
        <v>48</v>
      </c>
      <c r="B32" s="27" t="s">
        <v>49</v>
      </c>
      <c r="C32" s="31">
        <f>C33</f>
        <v>33102</v>
      </c>
    </row>
    <row r="33" spans="1:3" ht="25.5">
      <c r="A33" s="26" t="s">
        <v>50</v>
      </c>
      <c r="B33" s="29" t="s">
        <v>51</v>
      </c>
      <c r="C33" s="28">
        <f>C34</f>
        <v>33102</v>
      </c>
    </row>
    <row r="34" spans="1:3" ht="33.75" customHeight="1">
      <c r="A34" s="17" t="s">
        <v>52</v>
      </c>
      <c r="B34" s="29" t="s">
        <v>53</v>
      </c>
      <c r="C34" s="32">
        <f>C35</f>
        <v>33102</v>
      </c>
    </row>
    <row r="35" spans="1:3" ht="25.5">
      <c r="A35" s="26" t="s">
        <v>54</v>
      </c>
      <c r="B35" s="30" t="s">
        <v>55</v>
      </c>
      <c r="C35" s="33">
        <f>15871+17972+2380-3121</f>
        <v>33102</v>
      </c>
    </row>
    <row r="36" spans="1:4" ht="25.5">
      <c r="A36" s="25" t="s">
        <v>21</v>
      </c>
      <c r="B36" s="19" t="s">
        <v>22</v>
      </c>
      <c r="C36" s="20">
        <f>SUM(C10,C15,C23,C32)</f>
        <v>82332.6000000001</v>
      </c>
      <c r="D36" t="s">
        <v>57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2019-09-20T07:40:25Z</cp:lastPrinted>
  <dcterms:created xsi:type="dcterms:W3CDTF">1996-10-08T23:32:33Z</dcterms:created>
  <dcterms:modified xsi:type="dcterms:W3CDTF">2019-09-20T07:40:31Z</dcterms:modified>
  <cp:category/>
  <cp:version/>
  <cp:contentType/>
  <cp:contentStatus/>
</cp:coreProperties>
</file>