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<sst xmlns="http://schemas.openxmlformats.org/spreadsheetml/2006/main" count="57" uniqueCount="57">
  <si>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</si>
  <si>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</si>
  <si>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</si>
  <si>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</si>
  <si>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</si>
  <si>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</si>
  <si>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</si>
  <si>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</si>
  <si>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</si>
  <si>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</si>
  <si>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</si>
  <si>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</si>
  <si>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</si>
  <si>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</si>
  <si>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</si>
  <si>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</si>
  <si>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</si>
  <si>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</si>
  <si>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</si>
  <si>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</si>
  <si>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</si>
  <si>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</si>
  <si>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</si>
  <si>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</si>
  <si>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</si>
  <si>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</si>
  <si>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</si>
  <si>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</si>
  <si>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</si>
  <si>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</si>
  <si>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</si>
  <si>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</si>
  <si>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</si>
  <si>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</si>
  <si>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</si>
  <si>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</si>
  <si>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</si>
  <si>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</si>
  <si>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</si>
  <si>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</si>
  <si>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</si>
  <si>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</si>
  <si>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</si>
  <si>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</si>
  <si>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</si>
  <si>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</si>
  <si>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</si>
  <si>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</si>
  <si>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муниципального образования "Котлас" на 2016 год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</si>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</sst>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wrapText="1"/>
      <protection/>
    </xf>
    <xf numFmtId="49" fontId="3" fillId="0" borderId="3" xfId="18" applyNumberFormat="1" applyFont="1" applyBorder="1" applyAlignment="1">
      <alignment horizontal="center" vertical="center"/>
      <protection/>
    </xf>
    <xf numFmtId="180" fontId="3" fillId="0" borderId="3" xfId="18" applyNumberFormat="1" applyFont="1" applyBorder="1" applyAlignment="1">
      <alignment horizontal="center" vertical="center"/>
      <protection/>
    </xf>
    <xf numFmtId="49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horizontal="left" vertical="center" wrapText="1"/>
      <protection/>
    </xf>
    <xf numFmtId="49" fontId="3" fillId="0" borderId="2" xfId="18" applyNumberFormat="1" applyFont="1" applyBorder="1" applyAlignment="1">
      <alignment horizontal="center" vertical="center"/>
      <protection/>
    </xf>
    <xf numFmtId="180" fontId="3" fillId="0" borderId="2" xfId="18" applyNumberFormat="1" applyFont="1" applyBorder="1" applyAlignment="1">
      <alignment horizontal="center" vertical="center"/>
      <protection/>
    </xf>
    <xf numFmtId="0" fontId="3" fillId="0" borderId="3" xfId="18" applyFont="1" applyBorder="1" applyAlignment="1">
      <alignment horizontal="left"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3" fillId="0" borderId="2" xfId="18" applyFont="1" applyBorder="1" applyAlignment="1">
      <alignment vertical="center" wrapText="1"/>
      <protection/>
    </xf>
    <xf numFmtId="0" fontId="2" fillId="0" borderId="5" xfId="18" applyFont="1" applyBorder="1" applyAlignment="1">
      <alignment vertical="center" wrapText="1"/>
      <protection/>
    </xf>
    <xf numFmtId="49" fontId="2" fillId="0" borderId="5" xfId="18" applyNumberFormat="1" applyFont="1" applyBorder="1" applyAlignment="1">
      <alignment horizontal="center" vertical="center"/>
      <protection/>
    </xf>
    <xf numFmtId="0" fontId="3" fillId="0" borderId="5" xfId="18" applyFont="1" applyBorder="1" applyAlignment="1">
      <alignment vertical="center" wrapText="1"/>
      <protection/>
    </xf>
    <xf numFmtId="49" fontId="3" fillId="0" borderId="5" xfId="18" applyNumberFormat="1" applyFont="1" applyBorder="1" applyAlignment="1">
      <alignment horizontal="center" vertical="center"/>
      <protection/>
    </xf>
    <xf numFmtId="180" fontId="3" fillId="0" borderId="5" xfId="18" applyNumberFormat="1" applyFont="1" applyBorder="1" applyAlignment="1">
      <alignment horizontal="center" vertical="center"/>
      <protection/>
    </xf>
    <xf numFmtId="180" fontId="2" fillId="0" borderId="5" xfId="18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3381375</xdr:colOff>
      <xdr:row>0</xdr:row>
      <xdr:rowOff>57150</xdr:rowOff>
    </xdr:from>
    <xdr:to>
      <xdr:col>3</xdr:col>
      <xdr:colOff>0</xdr:colOff>
      <xdr:row>4</xdr:row>
      <xdr:rowOff>390525</xdr:rowOff>
    </xdr:to>
    <xdr:sp>
      <xdr:nvSpPr>
        <xdr:cNvPr id="1" name="Rectangle 3"/>
        <xdr:cNvSpPr>
          <a:spLocks/>
        </xdr:cNvSpPr>
      </xdr:nvSpPr>
      <xdr:spPr>
        <a:xfrm>
          <a:off x="3381375" y="57150"/>
          <a:ext cx="27813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"О принятии в первом чтении проекта решения "О бюджете муниципального образования "Котлас" на 2016 год"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R11" sqref="R11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0.75" customHeight="1">
      <c r="A5" s="5"/>
      <c r="B5" s="4"/>
      <c r="C5" s="4"/>
    </row>
    <row r="6" spans="1:3" ht="16.5" customHeight="1">
      <c r="A6" s="32" t="s">
        <v>23</v>
      </c>
      <c r="B6" s="32"/>
      <c r="C6" s="32"/>
    </row>
    <row r="7" spans="1:3" ht="18.75" customHeight="1">
      <c r="A7" s="32" t="s">
        <v>48</v>
      </c>
      <c r="B7" s="32"/>
      <c r="C7" s="32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69000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v>531000</v>
      </c>
    </row>
    <row r="14" spans="1:3" ht="25.5">
      <c r="A14" s="18" t="s">
        <v>10</v>
      </c>
      <c r="B14" s="11" t="s">
        <v>11</v>
      </c>
      <c r="C14" s="13">
        <f>C13</f>
        <v>531000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525600</v>
      </c>
    </row>
    <row r="17" spans="1:3" ht="25.5">
      <c r="A17" s="17" t="s">
        <v>28</v>
      </c>
      <c r="B17" s="11" t="s">
        <v>40</v>
      </c>
      <c r="C17" s="12">
        <f>C18</f>
        <v>525600</v>
      </c>
    </row>
    <row r="18" spans="1:3" ht="38.25">
      <c r="A18" s="17" t="s">
        <v>15</v>
      </c>
      <c r="B18" s="11" t="s">
        <v>41</v>
      </c>
      <c r="C18" s="13">
        <f>C19</f>
        <v>525600</v>
      </c>
    </row>
    <row r="19" spans="1:3" ht="25.5">
      <c r="A19" s="17" t="s">
        <v>46</v>
      </c>
      <c r="B19" s="11"/>
      <c r="C19" s="13">
        <v>525600</v>
      </c>
    </row>
    <row r="20" spans="1:3" ht="38.25">
      <c r="A20" s="17" t="s">
        <v>29</v>
      </c>
      <c r="B20" s="11" t="s">
        <v>42</v>
      </c>
      <c r="C20" s="13">
        <f>C21</f>
        <v>525600</v>
      </c>
    </row>
    <row r="21" spans="1:3" ht="38.25">
      <c r="A21" s="17" t="s">
        <v>43</v>
      </c>
      <c r="B21" s="11" t="s">
        <v>44</v>
      </c>
      <c r="C21" s="13">
        <f>C22</f>
        <v>525600</v>
      </c>
    </row>
    <row r="22" spans="1:3" ht="25.5">
      <c r="A22" s="17" t="s">
        <v>47</v>
      </c>
      <c r="B22" s="11"/>
      <c r="C22" s="13">
        <v>525600</v>
      </c>
    </row>
    <row r="23" spans="1:3" ht="12.75">
      <c r="A23" s="24" t="s">
        <v>45</v>
      </c>
      <c r="B23" s="16" t="s">
        <v>16</v>
      </c>
      <c r="C23" s="15">
        <f>SUM(C24,C28)</f>
        <v>950.3000000002794</v>
      </c>
    </row>
    <row r="24" spans="1:3" ht="12.75">
      <c r="A24" s="17" t="s">
        <v>2</v>
      </c>
      <c r="B24" s="11" t="s">
        <v>17</v>
      </c>
      <c r="C24" s="13">
        <f>-1598203.8-C12-C18-C35</f>
        <v>-2723803.8</v>
      </c>
    </row>
    <row r="25" spans="1:3" ht="12.75">
      <c r="A25" s="17" t="s">
        <v>30</v>
      </c>
      <c r="B25" s="11" t="s">
        <v>31</v>
      </c>
      <c r="C25" s="13">
        <f>C24</f>
        <v>-2723803.8</v>
      </c>
    </row>
    <row r="26" spans="1:3" ht="12.75">
      <c r="A26" s="17" t="s">
        <v>32</v>
      </c>
      <c r="B26" s="11" t="s">
        <v>33</v>
      </c>
      <c r="C26" s="13">
        <f>C24</f>
        <v>-2723803.8</v>
      </c>
    </row>
    <row r="27" spans="1:3" ht="25.5">
      <c r="A27" s="17" t="s">
        <v>5</v>
      </c>
      <c r="B27" s="11" t="s">
        <v>18</v>
      </c>
      <c r="C27" s="13">
        <f>C24</f>
        <v>-2723803.8</v>
      </c>
    </row>
    <row r="28" spans="1:3" ht="12.75">
      <c r="A28" s="17" t="s">
        <v>3</v>
      </c>
      <c r="B28" s="11" t="s">
        <v>19</v>
      </c>
      <c r="C28" s="13">
        <f>1668154.1+C14+C21</f>
        <v>2724754.1</v>
      </c>
    </row>
    <row r="29" spans="1:3" ht="12.75">
      <c r="A29" s="17" t="s">
        <v>34</v>
      </c>
      <c r="B29" s="11" t="s">
        <v>35</v>
      </c>
      <c r="C29" s="13">
        <f>C28</f>
        <v>2724754.1</v>
      </c>
    </row>
    <row r="30" spans="1:3" ht="12.75">
      <c r="A30" s="17" t="s">
        <v>36</v>
      </c>
      <c r="B30" s="11" t="s">
        <v>37</v>
      </c>
      <c r="C30" s="13">
        <f>C28</f>
        <v>2724754.1</v>
      </c>
    </row>
    <row r="31" spans="1:3" ht="25.5">
      <c r="A31" s="17" t="s">
        <v>6</v>
      </c>
      <c r="B31" s="11" t="s">
        <v>20</v>
      </c>
      <c r="C31" s="13">
        <f>C28</f>
        <v>2724754.1</v>
      </c>
    </row>
    <row r="32" spans="1:3" ht="25.5">
      <c r="A32" s="28" t="s">
        <v>49</v>
      </c>
      <c r="B32" s="29" t="s">
        <v>50</v>
      </c>
      <c r="C32" s="30">
        <f>C33</f>
        <v>0</v>
      </c>
    </row>
    <row r="33" spans="1:3" ht="25.5">
      <c r="A33" s="26" t="s">
        <v>51</v>
      </c>
      <c r="B33" s="27" t="s">
        <v>52</v>
      </c>
      <c r="C33" s="31">
        <f>C34</f>
        <v>0</v>
      </c>
    </row>
    <row r="34" spans="1:3" ht="25.5">
      <c r="A34" s="26" t="s">
        <v>53</v>
      </c>
      <c r="B34" s="27" t="s">
        <v>54</v>
      </c>
      <c r="C34" s="31">
        <f>C35</f>
        <v>0</v>
      </c>
    </row>
    <row r="35" spans="1:3" ht="25.5">
      <c r="A35" s="26" t="s">
        <v>55</v>
      </c>
      <c r="B35" s="27" t="s">
        <v>56</v>
      </c>
      <c r="C35" s="31">
        <v>0</v>
      </c>
    </row>
    <row r="36" spans="1:3" ht="25.5">
      <c r="A36" s="25" t="s">
        <v>21</v>
      </c>
      <c r="B36" s="19" t="s">
        <v>22</v>
      </c>
      <c r="C36" s="20">
        <f>SUM(C10,C15,C23)</f>
        <v>69950.30000000028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Korukaeva_EB</cp:lastModifiedBy>
  <cp:lastPrinted>2015-12-08T12:19:53Z</cp:lastPrinted>
  <dcterms:created xsi:type="dcterms:W3CDTF">1996-10-08T23:32:33Z</dcterms:created>
  <dcterms:modified xsi:type="dcterms:W3CDTF">2015-12-08T12:19:58Z</dcterms:modified>
  <cp:category/>
  <cp:version/>
  <cp:contentType/>
  <cp:contentStatus/>
</cp:coreProperties>
</file>